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9320" windowHeight="13935" activeTab="0"/>
  </bookViews>
  <sheets>
    <sheet name="Отчет" sheetId="1" r:id="rId1"/>
    <sheet name="Выгрузка в ФНС" sheetId="2" r:id="rId2"/>
  </sheets>
  <definedNames>
    <definedName name="BACC">'Отчет'!$CF$123</definedName>
    <definedName name="BDAY">'Отчет'!$B$136</definedName>
    <definedName name="BDIR">'Отчет'!$V$123</definedName>
    <definedName name="BMONTH">'Отчет'!$E$136</definedName>
    <definedName name="BUH_FAMILYNAME">'Выгрузка в ФНС'!$D$24</definedName>
    <definedName name="BUH_FIRSTNAME">'Выгрузка в ФНС'!$D$25</definedName>
    <definedName name="BUH_LASTNAME">'Выгрузка в ФНС'!$D$26</definedName>
    <definedName name="BYEAR">'Отчет'!$R$136</definedName>
    <definedName name="CDATE">'Отчет'!$CU$4</definedName>
    <definedName name="CGLAVA">'Отчет'!$CU$10</definedName>
    <definedName name="CINN">'Отчет'!$CU$6</definedName>
    <definedName name="CINN2">'Отчет'!$CU$9</definedName>
    <definedName name="COKPO1">'Отчет'!$CU$5</definedName>
    <definedName name="COKPO2">'Отчет'!$CU$8</definedName>
    <definedName name="COKTMO">'Отчет'!$CU$7</definedName>
    <definedName name="DIR_FAMILYNAME">'Выгрузка в ФНС'!$D$19</definedName>
    <definedName name="DIR_FIRSTNAME">'Выгрузка в ФНС'!$D$20</definedName>
    <definedName name="DIR_LASTNAME">'Выгрузка в ФНС'!$D$21</definedName>
    <definedName name="Email1_Xml">'Выгрузка в ФНС'!$D$23</definedName>
    <definedName name="Email2_Xml">'Выгрузка в ФНС'!$D$31</definedName>
    <definedName name="filePathGNU">'Выгрузка в ФНС'!$B$36</definedName>
    <definedName name="HAGENT1">'Отчет'!$V$5</definedName>
    <definedName name="HAGENT2">'Отчет'!$V$7</definedName>
    <definedName name="HDAY">'Отчет'!$AI$4</definedName>
    <definedName name="HMONTH">'Отчет'!$AL$4</definedName>
    <definedName name="HYEAR">'Отчет'!$BB$4</definedName>
    <definedName name="IDEN_FIN_TO">'Выгрузка в ФНС'!$D$7</definedName>
    <definedName name="IDEN_TO">'Выгрузка в ФНС'!$D$6</definedName>
    <definedName name="L1_ANLCODE">'Отчет'!#REF!</definedName>
    <definedName name="L1_NAME">'Отчет'!#REF!</definedName>
    <definedName name="L1_STRCODE">'Отчет'!#REF!</definedName>
    <definedName name="L1_SUM4">'Отчет'!#REF!</definedName>
    <definedName name="L1_SUM5">'Отчет'!#REF!</definedName>
    <definedName name="L1_SUM6">'Отчет'!#REF!</definedName>
    <definedName name="L1_SUM7">'Отчет'!#REF!</definedName>
    <definedName name="L1_TYPE">'Отчет'!#REF!</definedName>
    <definedName name="OKПО1_Xml">'Выгрузка в ФНС'!$K$3</definedName>
    <definedName name="OKПО2_Xml">'Выгрузка в ФНС'!$K$5</definedName>
    <definedName name="PATH_FOLDER">'Выгрузка в ФНС'!$D$3</definedName>
    <definedName name="SUM4">'Отчет'!$BA$138</definedName>
    <definedName name="SUM5">'Отчет'!$BO$138</definedName>
    <definedName name="SUM6">'Отчет'!$CC$138</definedName>
    <definedName name="SUM7">'Отчет'!$CQ$138</definedName>
    <definedName name="TAB_END">'Отчет'!#REF!</definedName>
    <definedName name="TAB_END.1">'Отчет'!$24:$24</definedName>
    <definedName name="TAB_END.2">'Отчет'!$48:$48</definedName>
    <definedName name="TAB_END.3">'Отчет'!$76:$76</definedName>
    <definedName name="TAB_END.4">'Отчет'!$103:$103</definedName>
    <definedName name="TAB_END.5">'Отчет'!$119:$119</definedName>
    <definedName name="TH_PAGE">'Отчет'!#REF!</definedName>
    <definedName name="THEAD">'Отчет'!#REF!</definedName>
    <definedName name="THEAD.1">'Отчет'!$13:$15</definedName>
    <definedName name="THEAD.2">'Отчет'!$25:$27</definedName>
    <definedName name="THEAD.3">'Отчет'!$49:$51</definedName>
    <definedName name="THEAD.4">'Отчет'!$77:$79</definedName>
    <definedName name="THEAD.5">'Отчет'!$104:$106</definedName>
    <definedName name="TLINE1">'Отчет'!#REF!</definedName>
    <definedName name="TLINE1.1">'Отчет'!$16:$16</definedName>
    <definedName name="TLINE1.10">'Отчет'!$29:$29</definedName>
    <definedName name="TLINE1.11">'Отчет'!$30:$30</definedName>
    <definedName name="TLINE1.12">'Отчет'!$31:$31</definedName>
    <definedName name="TLINE1.13">'Отчет'!$32:$32</definedName>
    <definedName name="TLINE1.14">'Отчет'!$33:$33</definedName>
    <definedName name="TLINE1.15">'Отчет'!$34:$34</definedName>
    <definedName name="TLINE1.16">'Отчет'!$35:$35</definedName>
    <definedName name="TLINE1.17">'Отчет'!$36:$36</definedName>
    <definedName name="TLINE1.18">'Отчет'!$37:$37</definedName>
    <definedName name="TLINE1.19">'Отчет'!$38:$38</definedName>
    <definedName name="TLINE1.2">'Отчет'!$17:$17</definedName>
    <definedName name="TLINE1.20">'Отчет'!$39:$39</definedName>
    <definedName name="TLINE1.21">'Отчет'!$40:$40</definedName>
    <definedName name="TLINE1.22">'Отчет'!$41:$41</definedName>
    <definedName name="TLINE1.23">'Отчет'!$42:$42</definedName>
    <definedName name="TLINE1.24">'Отчет'!$43:$43</definedName>
    <definedName name="TLINE1.25">'Отчет'!$44:$44</definedName>
    <definedName name="TLINE1.26">'Отчет'!$45:$45</definedName>
    <definedName name="TLINE1.27">'Отчет'!$46:$46</definedName>
    <definedName name="TLINE1.28">'Отчет'!$47:$47</definedName>
    <definedName name="TLINE1.29">'Отчет'!$52:$52</definedName>
    <definedName name="TLINE1.3">'Отчет'!$18:$18</definedName>
    <definedName name="TLINE1.30">'Отчет'!$53:$53</definedName>
    <definedName name="TLINE1.31">'Отчет'!$54:$54</definedName>
    <definedName name="TLINE1.32">'Отчет'!$55:$55</definedName>
    <definedName name="TLINE1.33">'Отчет'!$56:$56</definedName>
    <definedName name="TLINE1.34">'Отчет'!$57:$57</definedName>
    <definedName name="TLINE1.35">'Отчет'!$58:$58</definedName>
    <definedName name="TLINE1.36">'Отчет'!$59:$59</definedName>
    <definedName name="TLINE1.37">'Отчет'!$60:$60</definedName>
    <definedName name="TLINE1.38">'Отчет'!$61:$61</definedName>
    <definedName name="TLINE1.39">'Отчет'!$62:$62</definedName>
    <definedName name="TLINE1.4">'Отчет'!$19:$19</definedName>
    <definedName name="TLINE1.40">'Отчет'!$63:$63</definedName>
    <definedName name="TLINE1.41">'Отчет'!$64:$64</definedName>
    <definedName name="TLINE1.42">'Отчет'!$65:$65</definedName>
    <definedName name="TLINE1.43">'Отчет'!$66:$66</definedName>
    <definedName name="TLINE1.44">'Отчет'!$67:$67</definedName>
    <definedName name="TLINE1.45">'Отчет'!$68:$68</definedName>
    <definedName name="TLINE1.46">'Отчет'!$69:$69</definedName>
    <definedName name="TLINE1.47">'Отчет'!$70:$70</definedName>
    <definedName name="TLINE1.48">'Отчет'!$71:$71</definedName>
    <definedName name="TLINE1.49">'Отчет'!$72:$72</definedName>
    <definedName name="TLINE1.5">'Отчет'!$20:$20</definedName>
    <definedName name="TLINE1.50">'Отчет'!$73:$73</definedName>
    <definedName name="TLINE1.51">'Отчет'!$74:$74</definedName>
    <definedName name="TLINE1.52">'Отчет'!$75:$75</definedName>
    <definedName name="TLINE1.53">'Отчет'!$80:$80</definedName>
    <definedName name="TLINE1.54">'Отчет'!$81:$81</definedName>
    <definedName name="TLINE1.55">'Отчет'!$82:$82</definedName>
    <definedName name="TLINE1.56">'Отчет'!$83:$83</definedName>
    <definedName name="TLINE1.57">'Отчет'!$84:$84</definedName>
    <definedName name="TLINE1.58">'Отчет'!$85:$85</definedName>
    <definedName name="TLINE1.59">'Отчет'!$86:$86</definedName>
    <definedName name="TLINE1.6">'Отчет'!$21:$21</definedName>
    <definedName name="TLINE1.60">'Отчет'!$87:$87</definedName>
    <definedName name="TLINE1.61">'Отчет'!$88:$88</definedName>
    <definedName name="TLINE1.62">'Отчет'!$89:$89</definedName>
    <definedName name="TLINE1.63">'Отчет'!$90:$90</definedName>
    <definedName name="TLINE1.64">'Отчет'!$91:$91</definedName>
    <definedName name="TLINE1.65">'Отчет'!$92:$92</definedName>
    <definedName name="TLINE1.66">'Отчет'!$93:$93</definedName>
    <definedName name="TLINE1.67">'Отчет'!$94:$94</definedName>
    <definedName name="TLINE1.68">'Отчет'!$95:$95</definedName>
    <definedName name="TLINE1.69">'Отчет'!$96:$96</definedName>
    <definedName name="TLINE1.7">'Отчет'!$22:$22</definedName>
    <definedName name="TLINE1.70">'Отчет'!$97:$97</definedName>
    <definedName name="TLINE1.71">'Отчет'!$98:$98</definedName>
    <definedName name="TLINE1.72">'Отчет'!$99:$99</definedName>
    <definedName name="TLINE1.73">'Отчет'!$100:$100</definedName>
    <definedName name="TLINE1.74">'Отчет'!$101:$101</definedName>
    <definedName name="TLINE1.75">'Отчет'!$102:$102</definedName>
    <definedName name="TLINE1.76">'Отчет'!$107:$107</definedName>
    <definedName name="TLINE1.77">'Отчет'!$108:$108</definedName>
    <definedName name="TLINE1.78">'Отчет'!$109:$109</definedName>
    <definedName name="TLINE1.79">'Отчет'!$110:$110</definedName>
    <definedName name="TLINE1.8">'Отчет'!$23:$23</definedName>
    <definedName name="TLINE1.80">'Отчет'!$111:$111</definedName>
    <definedName name="TLINE1.81">'Отчет'!$112:$112</definedName>
    <definedName name="TLINE1.82">'Отчет'!$113:$113</definedName>
    <definedName name="TLINE1.83">'Отчет'!$114:$114</definedName>
    <definedName name="TLINE1.84">'Отчет'!$115:$115</definedName>
    <definedName name="TLINE1.85">'Отчет'!$116:$116</definedName>
    <definedName name="TLINE1.86">'Отчет'!$117:$117</definedName>
    <definedName name="TLINE1.87">'Отчет'!$118:$118</definedName>
    <definedName name="TLINE1.9">'Отчет'!$28:$28</definedName>
    <definedName name="ВерсПрог">'Выгрузка в ФНС'!$D$11</definedName>
    <definedName name="ВерсФорм">'Выгрузка в ФНС'!$D$12</definedName>
    <definedName name="ГБК_Xml">'Выгрузка в ФНС'!$K$6</definedName>
    <definedName name="ДатаДок">'Выгрузка в ФНС'!$D$14</definedName>
    <definedName name="ДатаОтчXml">'Выгрузка в ФНС'!$D$33</definedName>
    <definedName name="ИдФайл">'Выгрузка в ФНС'!$D$5</definedName>
    <definedName name="ИННЮЛ">'Выгрузка в ФНС'!$D$8</definedName>
    <definedName name="КНД">'Выгрузка в ФНС'!$D$13</definedName>
    <definedName name="Конец">'Отчет'!$CQ$121</definedName>
    <definedName name="КПП">'Выгрузка в ФНС'!$D$9</definedName>
    <definedName name="НаимДок_Xml">'Выгрузка в ФНС'!$D$32</definedName>
    <definedName name="НаимОрг_Xml">'Выгрузка в ФНС'!$K$7</definedName>
    <definedName name="НомКорр">'Выгрузка в ФНС'!$D$17</definedName>
    <definedName name="_xlnm.Print_Area" localSheetId="0">'Отчет'!$A$1:$DE$136</definedName>
    <definedName name="ОКЕИ_Xml">'Выгрузка в ФНС'!$K$10</definedName>
    <definedName name="ОКТМО_Xml">'Выгрузка в ФНС'!$K$4</definedName>
    <definedName name="ОтчетГодXml">'Выгрузка в ФНС'!$D$16</definedName>
    <definedName name="ПрПодп">'Выгрузка в ФНС'!$D$18</definedName>
    <definedName name="Тлф1_Xml">'Выгрузка в ФНС'!$D$22</definedName>
    <definedName name="Тлф2_Xml">'Выгрузка в ФНС'!$D$30</definedName>
    <definedName name="УплПредИмя">'Выгрузка в ФНС'!$D$28</definedName>
    <definedName name="УплПредОтч">'Выгрузка в ФНС'!$D$29</definedName>
    <definedName name="УплПредФам">'Выгрузка в ФНС'!$D$27</definedName>
    <definedName name="Учредит_Xml">'Выгрузка в ФНС'!$K$8</definedName>
    <definedName name="УчредПолн_Xml">'Выгрузка в ФНС'!$K$9</definedName>
  </definedNames>
  <calcPr fullCalcOnLoad="1"/>
</workbook>
</file>

<file path=xl/sharedStrings.xml><?xml version="1.0" encoding="utf-8"?>
<sst xmlns="http://schemas.openxmlformats.org/spreadsheetml/2006/main" count="735" uniqueCount="333">
  <si>
    <t>Руководитель</t>
  </si>
  <si>
    <t>(подпись)</t>
  </si>
  <si>
    <t>(расшифровка подписи)</t>
  </si>
  <si>
    <t>Главный бухгалтер</t>
  </si>
  <si>
    <t>Централизованная бухгалтерия</t>
  </si>
  <si>
    <t>(уполномоченное лицо)</t>
  </si>
  <si>
    <t>(должность)</t>
  </si>
  <si>
    <t>Исполнитель</t>
  </si>
  <si>
    <t>"</t>
  </si>
  <si>
    <t>г.</t>
  </si>
  <si>
    <t>КОДЫ</t>
  </si>
  <si>
    <t xml:space="preserve">Форма по ОКУД </t>
  </si>
  <si>
    <t>на</t>
  </si>
  <si>
    <t>20</t>
  </si>
  <si>
    <t xml:space="preserve">Дата </t>
  </si>
  <si>
    <t xml:space="preserve">по ОКПО </t>
  </si>
  <si>
    <t>Учреждение:</t>
  </si>
  <si>
    <t>Обособленное подразделение:</t>
  </si>
  <si>
    <t>Учредитель:</t>
  </si>
  <si>
    <t>Наименование органа, осуществля-</t>
  </si>
  <si>
    <t xml:space="preserve">Глава по БК </t>
  </si>
  <si>
    <t>ющего полномочия учредителя:</t>
  </si>
  <si>
    <t>Периодичность:</t>
  </si>
  <si>
    <t>Единица измерения:</t>
  </si>
  <si>
    <t>руб.</t>
  </si>
  <si>
    <t xml:space="preserve">по ОКЕИ </t>
  </si>
  <si>
    <t>Код
стро-
ки</t>
  </si>
  <si>
    <t>Наименование показателя</t>
  </si>
  <si>
    <t>0503721</t>
  </si>
  <si>
    <t>годовая</t>
  </si>
  <si>
    <t>Код
анали-
тики</t>
  </si>
  <si>
    <t>Деятельность
с целевыми
средствами</t>
  </si>
  <si>
    <t>Итого</t>
  </si>
  <si>
    <t>C:\</t>
  </si>
  <si>
    <t>(телефон, e-mail)</t>
  </si>
  <si>
    <t>Параметры выгрузки</t>
  </si>
  <si>
    <t>Наименование</t>
  </si>
  <si>
    <t>Код</t>
  </si>
  <si>
    <t>Папка выгрузки</t>
  </si>
  <si>
    <t>Префикс файла</t>
  </si>
  <si>
    <t>Идентификатор файла</t>
  </si>
  <si>
    <t>ИдФайл</t>
  </si>
  <si>
    <t>Идентификатор получателя, которому направляется файл обмена</t>
  </si>
  <si>
    <t>Идентификатор конечного получателя, для которого предназначена информация из данного файла обмена</t>
  </si>
  <si>
    <t>ИНН</t>
  </si>
  <si>
    <t>ИННЮЛ</t>
  </si>
  <si>
    <t>КПП</t>
  </si>
  <si>
    <t>Идентификационный номер файла</t>
  </si>
  <si>
    <t>Версия передающей программы</t>
  </si>
  <si>
    <t>ВерсПрог</t>
  </si>
  <si>
    <t>Версия формата</t>
  </si>
  <si>
    <t>ВерсФорм</t>
  </si>
  <si>
    <t>Код формы отчетности по КНД</t>
  </si>
  <si>
    <t>КНД</t>
  </si>
  <si>
    <t>Дата формирования документа</t>
  </si>
  <si>
    <t>ДатаДок</t>
  </si>
  <si>
    <t>Налогоплательщик (0-юридическое лицо, 1-физическое лицо)</t>
  </si>
  <si>
    <t>Отчетный год</t>
  </si>
  <si>
    <t>ОтчетГод</t>
  </si>
  <si>
    <t>Номер корректировки</t>
  </si>
  <si>
    <t>НомКорр</t>
  </si>
  <si>
    <t>Руководитель учреждения (Фамилия)</t>
  </si>
  <si>
    <t>Руководитель учреждения (Имя)</t>
  </si>
  <si>
    <t>Руководитель учреждения (Отчество)</t>
  </si>
  <si>
    <t>Руководитель учреждения (Телефон)</t>
  </si>
  <si>
    <t>Руководитель учреждения (Email)</t>
  </si>
  <si>
    <t>Главный бухгалтер учреждения (Фамилия)</t>
  </si>
  <si>
    <t>Главный бухгалтер учреждения (Имя)</t>
  </si>
  <si>
    <t>Главный бухгалтер учреждения (Отчество)</t>
  </si>
  <si>
    <t>ДатаОтч</t>
  </si>
  <si>
    <t>Значение</t>
  </si>
  <si>
    <t>Дата</t>
  </si>
  <si>
    <t>Год</t>
  </si>
  <si>
    <t>Месяц</t>
  </si>
  <si>
    <t>День</t>
  </si>
  <si>
    <t>ПАРУС 8561</t>
  </si>
  <si>
    <t>0</t>
  </si>
  <si>
    <t xml:space="preserve">0 – первичный документ, 
1 – 999 – номер корректировки для корректирующего документа
</t>
  </si>
  <si>
    <t>Файл:</t>
  </si>
  <si>
    <t>ОКЕИ</t>
  </si>
  <si>
    <t>ОКПО</t>
  </si>
  <si>
    <t>ОКПО_Учр</t>
  </si>
  <si>
    <t>ГлаваБК</t>
  </si>
  <si>
    <t>НаимОрг</t>
  </si>
  <si>
    <t>Учредит</t>
  </si>
  <si>
    <t>УчредПолн</t>
  </si>
  <si>
    <t>ПрПодп</t>
  </si>
  <si>
    <t>Дата, на которую сформирован документ</t>
  </si>
  <si>
    <t>NO_BOUCHR7</t>
  </si>
  <si>
    <t>Признак лица, подписавшего документ</t>
  </si>
  <si>
    <t xml:space="preserve">Принимает значение: 1 – руководитель, 2 – уполномоченный представитель
</t>
  </si>
  <si>
    <t>Ууполномоченный представитель (Фамилия)</t>
  </si>
  <si>
    <t>Ууполномоченный представитель (Имя)</t>
  </si>
  <si>
    <t>Ууполномоченный представитель (Отчество)</t>
  </si>
  <si>
    <t>Ууполномоченный представитель (Телефон)</t>
  </si>
  <si>
    <t xml:space="preserve">Наименование документа, подтверждающего полномочия представителя </t>
  </si>
  <si>
    <t>НаимДок</t>
  </si>
  <si>
    <t>Ууполномоченный представитель (Email)</t>
  </si>
  <si>
    <t xml:space="preserve">по ОКТМО </t>
  </si>
  <si>
    <t xml:space="preserve">ИНН </t>
  </si>
  <si>
    <t>ОКТМО</t>
  </si>
  <si>
    <t>Деятельность по
государственному
заданию</t>
  </si>
  <si>
    <t>Приносящая
доход
деятельность</t>
  </si>
  <si>
    <t>доп. значения для выгрузки</t>
  </si>
  <si>
    <t>1</t>
  </si>
  <si>
    <t>ОТЧЕТ О ФИНАНСОВЫХ РЕЗУЛЬТАТАХ ДЕЯТЕЛЬНОСТИ УЧРЕЖДЕНИЯ</t>
  </si>
  <si>
    <t>(наименование, ОГРН, ИНН, КПП, местонахождение)</t>
  </si>
  <si>
    <t>383</t>
  </si>
  <si>
    <t>5.06</t>
  </si>
  <si>
    <t>(стр.301 - стр.302) - (стр.310 + стр.410)</t>
  </si>
  <si>
    <t>(в ред. Приказа Минфина России от 30.01.2020 № 11н)</t>
  </si>
  <si>
    <t>01</t>
  </si>
  <si>
    <t>Января</t>
  </si>
  <si>
    <t>21</t>
  </si>
  <si>
    <t>МБУ ДО  ДЮСШ п.Чернянка</t>
  </si>
  <si>
    <t>01.01.2021</t>
  </si>
  <si>
    <t>78150574</t>
  </si>
  <si>
    <t>3119004086</t>
  </si>
  <si>
    <t>14654151051</t>
  </si>
  <si>
    <t>Притулина Н.Ф.</t>
  </si>
  <si>
    <t>Клещунова Е.А.</t>
  </si>
  <si>
    <t>08</t>
  </si>
  <si>
    <t>Февраля</t>
  </si>
  <si>
    <t>Доходы (стр. 030 + стр. 040 + стр. 050 + стр. 060 + стр. 070 + стр. 090 + стр. 100  + стр. 110)</t>
  </si>
  <si>
    <t>010</t>
  </si>
  <si>
    <t>100</t>
  </si>
  <si>
    <t>-</t>
  </si>
  <si>
    <t>Доходы от собственности</t>
  </si>
  <si>
    <t>030</t>
  </si>
  <si>
    <t>120</t>
  </si>
  <si>
    <t>Доходы от оказания платных услуг (работ), компенсаций затрат</t>
  </si>
  <si>
    <t>040</t>
  </si>
  <si>
    <t>130</t>
  </si>
  <si>
    <t>в том числе:
Доходы от оказания платных услуг (работ)</t>
  </si>
  <si>
    <t>131</t>
  </si>
  <si>
    <t>Штрафы, пени, неустойки, возмещения ущерба</t>
  </si>
  <si>
    <t>050</t>
  </si>
  <si>
    <t>140</t>
  </si>
  <si>
    <t>Безвозмездные поступления текущего характера</t>
  </si>
  <si>
    <t>060</t>
  </si>
  <si>
    <t>150</t>
  </si>
  <si>
    <t>Безвозмездные поступления капитального характера</t>
  </si>
  <si>
    <t>070</t>
  </si>
  <si>
    <t>160</t>
  </si>
  <si>
    <t>Доходы от операций с активами</t>
  </si>
  <si>
    <t>090</t>
  </si>
  <si>
    <t>170</t>
  </si>
  <si>
    <t>Форма 0503721  с.2</t>
  </si>
  <si>
    <t>Прочие доходы</t>
  </si>
  <si>
    <t>180</t>
  </si>
  <si>
    <t>Безвозмездные неденежные поступления в сектор государственного управления</t>
  </si>
  <si>
    <t>110</t>
  </si>
  <si>
    <t>190</t>
  </si>
  <si>
    <t>Расходы  (стр.160 + стр.170 + стр. 190 + стр. 210 + стр. 230 + стр. 240 + стр. 250 + стр. 260 + стр. 270)</t>
  </si>
  <si>
    <t>200</t>
  </si>
  <si>
    <t>Оплата труда и начисления на выплаты по оплате труда</t>
  </si>
  <si>
    <t>210</t>
  </si>
  <si>
    <t>в том числе:
Заработная плата</t>
  </si>
  <si>
    <t>211</t>
  </si>
  <si>
    <t>Прочие несоциальные выплаты персоналу в денежной форме</t>
  </si>
  <si>
    <t>212</t>
  </si>
  <si>
    <t>Начисления на выплаты по оплате труда</t>
  </si>
  <si>
    <t>213</t>
  </si>
  <si>
    <t>Оплата работ, услуг</t>
  </si>
  <si>
    <t>220</t>
  </si>
  <si>
    <t>в том числе:
Услуги связи</t>
  </si>
  <si>
    <t>221</t>
  </si>
  <si>
    <t>Работы, услуги по содержанию имущества</t>
  </si>
  <si>
    <t>225</t>
  </si>
  <si>
    <t>Прочие работы, услуги</t>
  </si>
  <si>
    <t>226</t>
  </si>
  <si>
    <t>Обслуживание долговых обязательств</t>
  </si>
  <si>
    <t>230</t>
  </si>
  <si>
    <t>Безвозмездные перечисления текущего характера организациям</t>
  </si>
  <si>
    <t>240</t>
  </si>
  <si>
    <t>Безвозмездные перечисления бюджетам</t>
  </si>
  <si>
    <t>250</t>
  </si>
  <si>
    <t>Социальное обеспечение</t>
  </si>
  <si>
    <t>260</t>
  </si>
  <si>
    <t>в том числе:
Социальные пособия и компенсации персоналу в денежной форме</t>
  </si>
  <si>
    <t>266</t>
  </si>
  <si>
    <t>Расходы по операциям с активами</t>
  </si>
  <si>
    <t>270</t>
  </si>
  <si>
    <t>в том числе:
Амортизация</t>
  </si>
  <si>
    <t>271</t>
  </si>
  <si>
    <t>Расходование материальных запасов</t>
  </si>
  <si>
    <t>272</t>
  </si>
  <si>
    <t>Безвозмездные перечисления капитального характера организациям</t>
  </si>
  <si>
    <t>280</t>
  </si>
  <si>
    <t>Форма 0503721  с.3</t>
  </si>
  <si>
    <t>Прочие расходы</t>
  </si>
  <si>
    <t>290</t>
  </si>
  <si>
    <t>в том числе:
Штрафы за нарушение законодательства о налогах и сборах, законодательства о страховых взносах</t>
  </si>
  <si>
    <t>292</t>
  </si>
  <si>
    <t>Чистый операционный результат (стр.301 - стр.302); (стр.310 + стр.410)</t>
  </si>
  <si>
    <t>300</t>
  </si>
  <si>
    <t>Операционный результат до налогообложения (стр.010 - стр.150)</t>
  </si>
  <si>
    <t>301</t>
  </si>
  <si>
    <t>Налог на прибыль</t>
  </si>
  <si>
    <t>302</t>
  </si>
  <si>
    <t>Операции с нефинансовыми активами (стр.320 + стр.330 + стр.350 + стр.360 + стр.370 + стр.380 + стр.390 + стр.400)</t>
  </si>
  <si>
    <t>310</t>
  </si>
  <si>
    <t>Чистое поступление основных средств</t>
  </si>
  <si>
    <t>320</t>
  </si>
  <si>
    <t>в том числе:
увеличение стоимости основных средств</t>
  </si>
  <si>
    <t>321</t>
  </si>
  <si>
    <t>уменьшение стоимости основных средств</t>
  </si>
  <si>
    <t>322</t>
  </si>
  <si>
    <t>41X</t>
  </si>
  <si>
    <t>Чистое поступление нематериальных активов</t>
  </si>
  <si>
    <t>330</t>
  </si>
  <si>
    <t>в том числе:
увеличение стоимости нематериальных активов</t>
  </si>
  <si>
    <t>331</t>
  </si>
  <si>
    <t>уменьшение стоимости нематериальных активов</t>
  </si>
  <si>
    <t>332</t>
  </si>
  <si>
    <t>42X</t>
  </si>
  <si>
    <t>Чистое поступление непроизведенных активов</t>
  </si>
  <si>
    <t>350</t>
  </si>
  <si>
    <t>в том числе:
увеличение стоимости непроизведенных активов</t>
  </si>
  <si>
    <t>351</t>
  </si>
  <si>
    <t>уменьшение стоимости непроизведенных активов</t>
  </si>
  <si>
    <t>352</t>
  </si>
  <si>
    <t>43X</t>
  </si>
  <si>
    <t>Чистое поступление материальных запасов</t>
  </si>
  <si>
    <t>360</t>
  </si>
  <si>
    <t>в том числе:
увеличение стоимости материальных запасов</t>
  </si>
  <si>
    <t>361</t>
  </si>
  <si>
    <t>340</t>
  </si>
  <si>
    <t>в том числе:
Увеличение стоимости прочих оборотных запасов (материалов)</t>
  </si>
  <si>
    <t>346</t>
  </si>
  <si>
    <t>уменьшение стоимости материальных запасов</t>
  </si>
  <si>
    <t>362</t>
  </si>
  <si>
    <t>440</t>
  </si>
  <si>
    <t>в том числе:
Уменьшение стоимости прочих оборотных ценностей (материалов)</t>
  </si>
  <si>
    <t>446</t>
  </si>
  <si>
    <t>Чистое поступление прав пользования</t>
  </si>
  <si>
    <t>370</t>
  </si>
  <si>
    <t>в том числе:
увеличение стоимости прав пользования</t>
  </si>
  <si>
    <t>371</t>
  </si>
  <si>
    <t>уменьшение стоимости прав пользования</t>
  </si>
  <si>
    <t>372</t>
  </si>
  <si>
    <t>450</t>
  </si>
  <si>
    <t>Чистое изменение затрат на изготовление готовой продукции (работ, услуг)</t>
  </si>
  <si>
    <t>390</t>
  </si>
  <si>
    <t>Форма 0503721  с.4</t>
  </si>
  <si>
    <t>в том числе:
увеличение затрат</t>
  </si>
  <si>
    <t>391</t>
  </si>
  <si>
    <t>X</t>
  </si>
  <si>
    <t>уменьшение затрат</t>
  </si>
  <si>
    <t>392</t>
  </si>
  <si>
    <t>Чистое изменение расходов будущих периодов</t>
  </si>
  <si>
    <t>400</t>
  </si>
  <si>
    <t>Операции с финансовыми активами и обязательствами (стр.420 - стр.510)</t>
  </si>
  <si>
    <t>410</t>
  </si>
  <si>
    <t>Операции с финансовыми активами (стр.430 + стр.440 + стр.450 + стр.460 + стр.470 + стр.480)</t>
  </si>
  <si>
    <t>420</t>
  </si>
  <si>
    <t>Чистое поступление денежных средств и их эквивалентов</t>
  </si>
  <si>
    <t>430</t>
  </si>
  <si>
    <t>в том числе:
поступление денежных средств и их эквивалентов</t>
  </si>
  <si>
    <t>431</t>
  </si>
  <si>
    <t>510</t>
  </si>
  <si>
    <t>выбытие денежных средств и их эквивалентов</t>
  </si>
  <si>
    <t>432</t>
  </si>
  <si>
    <t>610</t>
  </si>
  <si>
    <t>Чистое поступление ценных бумаг, кроме акций</t>
  </si>
  <si>
    <t>в том числе:
увеличение стоимости ценных бумаг, кроме акций и иных финансовых инструментов</t>
  </si>
  <si>
    <t>441</t>
  </si>
  <si>
    <t>520</t>
  </si>
  <si>
    <t>уменьшение стоимости ценных бумаг, кроме акций и иных финансовых инструментов</t>
  </si>
  <si>
    <t>442</t>
  </si>
  <si>
    <t>620</t>
  </si>
  <si>
    <t>Чистое поступление акций и иных финансовых инструментов</t>
  </si>
  <si>
    <t>в том числе:
увеличение стоимости акций и иных финансовых инструментов</t>
  </si>
  <si>
    <t>451</t>
  </si>
  <si>
    <t>530</t>
  </si>
  <si>
    <t>уменьшение стоимости акций и иных финансовых инструментов</t>
  </si>
  <si>
    <t>452</t>
  </si>
  <si>
    <t>630</t>
  </si>
  <si>
    <t>Чистое предоставление займов (ссуд)</t>
  </si>
  <si>
    <t>460</t>
  </si>
  <si>
    <t>в том числе:
увеличение задолженности по предоставленным займам (ссудам)</t>
  </si>
  <si>
    <t>461</t>
  </si>
  <si>
    <t>540</t>
  </si>
  <si>
    <t>уменьшение задолженности по предоставленным займам (ссудам)</t>
  </si>
  <si>
    <t>462</t>
  </si>
  <si>
    <t>640</t>
  </si>
  <si>
    <t>Чистое поступление иных финансовых активов</t>
  </si>
  <si>
    <t>470</t>
  </si>
  <si>
    <t>в том числе:
увеличение стоимости иных финансовых активов</t>
  </si>
  <si>
    <t>471</t>
  </si>
  <si>
    <t>550</t>
  </si>
  <si>
    <t>уменьшение стоимости иных финансовых активов</t>
  </si>
  <si>
    <t>472</t>
  </si>
  <si>
    <t>650</t>
  </si>
  <si>
    <t>Чистое увеличение дебиторской задолженности</t>
  </si>
  <si>
    <t>480</t>
  </si>
  <si>
    <t>в том числе:
увеличение дебиторской задолженности</t>
  </si>
  <si>
    <t>481</t>
  </si>
  <si>
    <t>560</t>
  </si>
  <si>
    <t>уменьшение дебиторской задолженности</t>
  </si>
  <si>
    <t>482</t>
  </si>
  <si>
    <t>660</t>
  </si>
  <si>
    <t>Форма 0503721  с.5</t>
  </si>
  <si>
    <t>Операции с обязательствами (стр.520 + стр.530 + стр.540 + стр.550 + стр.560)</t>
  </si>
  <si>
    <t>Чистое увеличение задолженности по внутренним привлеченным заимствованиям</t>
  </si>
  <si>
    <t>в том числе:
увеличение задолженности по внутренним привлеченным заимствованиям</t>
  </si>
  <si>
    <t>521</t>
  </si>
  <si>
    <t>710</t>
  </si>
  <si>
    <t>уменьшение задолженности по внутренним привлеченным заимствованиям</t>
  </si>
  <si>
    <t>522</t>
  </si>
  <si>
    <t>810</t>
  </si>
  <si>
    <t>Чистое увеличение задолженности по внешним привлеченным заимствованиям</t>
  </si>
  <si>
    <t>в том числе:
увеличение задолженности по внешним привлеченным заимствованиям</t>
  </si>
  <si>
    <t>531</t>
  </si>
  <si>
    <t>720</t>
  </si>
  <si>
    <t>уменьшение задолженности по внешним привлеченным заимствованиям</t>
  </si>
  <si>
    <t>532</t>
  </si>
  <si>
    <t>820</t>
  </si>
  <si>
    <t>Чистое увеличение прочей кредиторской задолженности</t>
  </si>
  <si>
    <t>в том числе:
увеличение прочей кредиторской задолженности</t>
  </si>
  <si>
    <t>541</t>
  </si>
  <si>
    <t>730</t>
  </si>
  <si>
    <t>уменьшение прочей кредиторской задолженности</t>
  </si>
  <si>
    <t>542</t>
  </si>
  <si>
    <t>830</t>
  </si>
  <si>
    <t>Чистое изменение доходов будущих периодов</t>
  </si>
  <si>
    <t>Чистое изменение резервов предстоящих расходов</t>
  </si>
  <si>
    <t>2020</t>
  </si>
  <si>
    <t>311901001</t>
  </si>
  <si>
    <t>3114</t>
  </si>
  <si>
    <t>Притулина</t>
  </si>
  <si>
    <t>Наталья</t>
  </si>
  <si>
    <t>Федоровна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</si>
</sst>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,##0.00;\ \-\ #,##0.00;"/>
    <numFmt numFmtId="174" formatCode="#"/>
    <numFmt numFmtId="175" formatCode="ddmmyy"/>
    <numFmt numFmtId="176" formatCode="#,##0.00;\ \-\ #,##0.00;\ &quot;&quot;"/>
  </numFmts>
  <fonts count="43">
    <font>
      <sz val="10"/>
      <name val="Arial Cyr"/>
      <family val="0"/>
    </font>
    <font>
      <sz val="8"/>
      <name val="Arial Cyr"/>
      <family val="0"/>
    </font>
    <font>
      <sz val="6"/>
      <name val="Arial Cyr"/>
      <family val="0"/>
    </font>
    <font>
      <b/>
      <i/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 Cyr"/>
      <family val="0"/>
    </font>
    <font>
      <i/>
      <sz val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justify"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justify"/>
    </xf>
    <xf numFmtId="0" fontId="1" fillId="0" borderId="0" xfId="0" applyFont="1" applyBorder="1" applyAlignment="1">
      <alignment/>
    </xf>
    <xf numFmtId="49" fontId="5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left" vertical="top" wrapText="1"/>
    </xf>
    <xf numFmtId="0" fontId="0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49" fontId="0" fillId="0" borderId="12" xfId="0" applyNumberFormat="1" applyBorder="1" applyAlignment="1">
      <alignment horizontal="left" vertical="top"/>
    </xf>
    <xf numFmtId="0" fontId="0" fillId="0" borderId="12" xfId="0" applyNumberFormat="1" applyBorder="1" applyAlignment="1">
      <alignment horizontal="left" vertical="top"/>
    </xf>
    <xf numFmtId="49" fontId="0" fillId="33" borderId="11" xfId="0" applyNumberFormat="1" applyFill="1" applyBorder="1" applyAlignment="1">
      <alignment horizontal="left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33" borderId="11" xfId="0" applyFill="1" applyBorder="1" applyAlignment="1">
      <alignment/>
    </xf>
    <xf numFmtId="49" fontId="0" fillId="33" borderId="11" xfId="0" applyNumberFormat="1" applyFill="1" applyBorder="1" applyAlignment="1">
      <alignment/>
    </xf>
    <xf numFmtId="0" fontId="0" fillId="33" borderId="11" xfId="0" applyNumberFormat="1" applyFill="1" applyBorder="1" applyAlignment="1">
      <alignment/>
    </xf>
    <xf numFmtId="49" fontId="5" fillId="0" borderId="0" xfId="0" applyNumberFormat="1" applyFont="1" applyFill="1" applyBorder="1" applyAlignment="1">
      <alignment horizontal="left" vertical="top" wrapText="1"/>
    </xf>
    <xf numFmtId="0" fontId="5" fillId="34" borderId="13" xfId="0" applyFont="1" applyFill="1" applyBorder="1" applyAlignment="1">
      <alignment vertical="center"/>
    </xf>
    <xf numFmtId="0" fontId="5" fillId="34" borderId="14" xfId="0" applyFont="1" applyFill="1" applyBorder="1" applyAlignment="1">
      <alignment vertical="center"/>
    </xf>
    <xf numFmtId="0" fontId="5" fillId="34" borderId="15" xfId="0" applyFont="1" applyFill="1" applyBorder="1" applyAlignment="1">
      <alignment vertical="center"/>
    </xf>
    <xf numFmtId="49" fontId="0" fillId="0" borderId="11" xfId="0" applyNumberFormat="1" applyBorder="1" applyAlignment="1">
      <alignment horizontal="left" vertical="top"/>
    </xf>
    <xf numFmtId="0" fontId="0" fillId="0" borderId="11" xfId="0" applyBorder="1" applyAlignment="1">
      <alignment/>
    </xf>
    <xf numFmtId="49" fontId="1" fillId="0" borderId="10" xfId="0" applyNumberFormat="1" applyFont="1" applyBorder="1" applyAlignment="1">
      <alignment horizontal="left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0" fillId="0" borderId="11" xfId="0" applyNumberForma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 vertical="top"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right" indent="1"/>
    </xf>
    <xf numFmtId="176" fontId="1" fillId="0" borderId="12" xfId="0" applyNumberFormat="1" applyFont="1" applyBorder="1" applyAlignment="1">
      <alignment horizontal="right"/>
    </xf>
    <xf numFmtId="176" fontId="1" fillId="0" borderId="10" xfId="0" applyNumberFormat="1" applyFont="1" applyBorder="1" applyAlignment="1">
      <alignment horizontal="right"/>
    </xf>
    <xf numFmtId="176" fontId="1" fillId="0" borderId="19" xfId="0" applyNumberFormat="1" applyFont="1" applyBorder="1" applyAlignment="1">
      <alignment horizontal="right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justify"/>
    </xf>
    <xf numFmtId="0" fontId="1" fillId="0" borderId="17" xfId="0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  <xf numFmtId="49" fontId="1" fillId="0" borderId="25" xfId="0" applyNumberFormat="1" applyFont="1" applyBorder="1" applyAlignment="1">
      <alignment horizontal="center" wrapText="1"/>
    </xf>
    <xf numFmtId="176" fontId="1" fillId="0" borderId="26" xfId="0" applyNumberFormat="1" applyFont="1" applyBorder="1" applyAlignment="1">
      <alignment horizontal="right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wrapText="1"/>
    </xf>
    <xf numFmtId="49" fontId="1" fillId="0" borderId="28" xfId="0" applyNumberFormat="1" applyFont="1" applyBorder="1" applyAlignment="1">
      <alignment horizontal="center" wrapText="1"/>
    </xf>
    <xf numFmtId="49" fontId="1" fillId="0" borderId="29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left"/>
    </xf>
    <xf numFmtId="0" fontId="1" fillId="0" borderId="31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49" fontId="1" fillId="0" borderId="17" xfId="0" applyNumberFormat="1" applyFont="1" applyBorder="1" applyAlignment="1">
      <alignment horizontal="left"/>
    </xf>
    <xf numFmtId="0" fontId="1" fillId="0" borderId="32" xfId="0" applyFont="1" applyBorder="1" applyAlignment="1">
      <alignment horizontal="center"/>
    </xf>
    <xf numFmtId="49" fontId="1" fillId="0" borderId="33" xfId="0" applyNumberFormat="1" applyFont="1" applyBorder="1" applyAlignment="1">
      <alignment horizontal="center" wrapText="1"/>
    </xf>
    <xf numFmtId="49" fontId="1" fillId="0" borderId="34" xfId="0" applyNumberFormat="1" applyFont="1" applyBorder="1" applyAlignment="1">
      <alignment horizontal="center" wrapText="1"/>
    </xf>
    <xf numFmtId="49" fontId="1" fillId="0" borderId="35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right"/>
    </xf>
    <xf numFmtId="14" fontId="1" fillId="0" borderId="24" xfId="0" applyNumberFormat="1" applyFont="1" applyBorder="1" applyAlignment="1">
      <alignment horizontal="center"/>
    </xf>
    <xf numFmtId="14" fontId="1" fillId="0" borderId="11" xfId="0" applyNumberFormat="1" applyFont="1" applyBorder="1" applyAlignment="1">
      <alignment horizontal="center"/>
    </xf>
    <xf numFmtId="14" fontId="1" fillId="0" borderId="25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49" fontId="1" fillId="0" borderId="31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1" fillId="0" borderId="26" xfId="0" applyNumberFormat="1" applyFont="1" applyBorder="1" applyAlignment="1">
      <alignment horizontal="center" wrapText="1"/>
    </xf>
    <xf numFmtId="49" fontId="24" fillId="0" borderId="36" xfId="0" applyNumberFormat="1" applyFont="1" applyBorder="1" applyAlignment="1">
      <alignment horizontal="left" wrapText="1"/>
    </xf>
    <xf numFmtId="49" fontId="24" fillId="0" borderId="37" xfId="0" applyNumberFormat="1" applyFont="1" applyBorder="1" applyAlignment="1">
      <alignment horizontal="left" wrapText="1"/>
    </xf>
    <xf numFmtId="176" fontId="1" fillId="0" borderId="38" xfId="0" applyNumberFormat="1" applyFont="1" applyBorder="1" applyAlignment="1">
      <alignment horizontal="center"/>
    </xf>
    <xf numFmtId="176" fontId="1" fillId="0" borderId="39" xfId="0" applyNumberFormat="1" applyFont="1" applyBorder="1" applyAlignment="1">
      <alignment horizontal="center"/>
    </xf>
    <xf numFmtId="176" fontId="1" fillId="0" borderId="40" xfId="0" applyNumberFormat="1" applyFont="1" applyBorder="1" applyAlignment="1">
      <alignment horizontal="center"/>
    </xf>
    <xf numFmtId="49" fontId="25" fillId="0" borderId="41" xfId="0" applyNumberFormat="1" applyFont="1" applyBorder="1" applyAlignment="1">
      <alignment horizontal="left" wrapText="1" indent="1"/>
    </xf>
    <xf numFmtId="49" fontId="25" fillId="0" borderId="42" xfId="0" applyNumberFormat="1" applyFont="1" applyBorder="1" applyAlignment="1">
      <alignment horizontal="left" wrapText="1" indent="1"/>
    </xf>
    <xf numFmtId="176" fontId="1" fillId="0" borderId="12" xfId="0" applyNumberFormat="1" applyFont="1" applyBorder="1" applyAlignment="1">
      <alignment horizontal="center"/>
    </xf>
    <xf numFmtId="176" fontId="1" fillId="0" borderId="10" xfId="0" applyNumberFormat="1" applyFont="1" applyBorder="1" applyAlignment="1">
      <alignment horizontal="center"/>
    </xf>
    <xf numFmtId="176" fontId="1" fillId="0" borderId="19" xfId="0" applyNumberFormat="1" applyFont="1" applyBorder="1" applyAlignment="1">
      <alignment horizontal="center"/>
    </xf>
    <xf numFmtId="176" fontId="1" fillId="0" borderId="26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left" wrapText="1" indent="2"/>
    </xf>
    <xf numFmtId="49" fontId="1" fillId="0" borderId="42" xfId="0" applyNumberFormat="1" applyFont="1" applyBorder="1" applyAlignment="1">
      <alignment horizontal="left" wrapText="1" indent="2"/>
    </xf>
    <xf numFmtId="49" fontId="25" fillId="0" borderId="36" xfId="0" applyNumberFormat="1" applyFont="1" applyBorder="1" applyAlignment="1">
      <alignment horizontal="left" wrapText="1" indent="1"/>
    </xf>
    <xf numFmtId="49" fontId="25" fillId="0" borderId="37" xfId="0" applyNumberFormat="1" applyFont="1" applyBorder="1" applyAlignment="1">
      <alignment horizontal="left" wrapText="1" indent="1"/>
    </xf>
    <xf numFmtId="176" fontId="1" fillId="0" borderId="43" xfId="0" applyNumberFormat="1" applyFont="1" applyBorder="1" applyAlignment="1">
      <alignment horizontal="center"/>
    </xf>
    <xf numFmtId="49" fontId="24" fillId="0" borderId="41" xfId="0" applyNumberFormat="1" applyFont="1" applyBorder="1" applyAlignment="1">
      <alignment horizontal="left" wrapText="1"/>
    </xf>
    <xf numFmtId="49" fontId="24" fillId="0" borderId="42" xfId="0" applyNumberFormat="1" applyFont="1" applyBorder="1" applyAlignment="1">
      <alignment horizontal="left" wrapText="1"/>
    </xf>
    <xf numFmtId="49" fontId="1" fillId="0" borderId="36" xfId="0" applyNumberFormat="1" applyFont="1" applyBorder="1" applyAlignment="1">
      <alignment horizontal="left" wrapText="1" indent="1"/>
    </xf>
    <xf numFmtId="49" fontId="1" fillId="0" borderId="37" xfId="0" applyNumberFormat="1" applyFont="1" applyBorder="1" applyAlignment="1">
      <alignment horizontal="left" wrapText="1" indent="1"/>
    </xf>
    <xf numFmtId="49" fontId="1" fillId="0" borderId="41" xfId="0" applyNumberFormat="1" applyFont="1" applyBorder="1" applyAlignment="1">
      <alignment horizontal="left" wrapText="1" indent="3"/>
    </xf>
    <xf numFmtId="49" fontId="1" fillId="0" borderId="42" xfId="0" applyNumberFormat="1" applyFont="1" applyBorder="1" applyAlignment="1">
      <alignment horizontal="left" wrapText="1" indent="3"/>
    </xf>
    <xf numFmtId="49" fontId="1" fillId="0" borderId="36" xfId="0" applyNumberFormat="1" applyFont="1" applyBorder="1" applyAlignment="1">
      <alignment horizontal="left" wrapText="1" indent="2"/>
    </xf>
    <xf numFmtId="49" fontId="1" fillId="0" borderId="37" xfId="0" applyNumberFormat="1" applyFont="1" applyBorder="1" applyAlignment="1">
      <alignment horizontal="left" wrapText="1" indent="2"/>
    </xf>
    <xf numFmtId="49" fontId="24" fillId="0" borderId="41" xfId="0" applyNumberFormat="1" applyFont="1" applyBorder="1" applyAlignment="1">
      <alignment horizontal="left" wrapText="1" indent="1"/>
    </xf>
    <xf numFmtId="49" fontId="24" fillId="0" borderId="42" xfId="0" applyNumberFormat="1" applyFont="1" applyBorder="1" applyAlignment="1">
      <alignment horizontal="left" wrapText="1" indent="1"/>
    </xf>
    <xf numFmtId="49" fontId="25" fillId="0" borderId="41" xfId="0" applyNumberFormat="1" applyFont="1" applyBorder="1" applyAlignment="1">
      <alignment horizontal="left" wrapText="1"/>
    </xf>
    <xf numFmtId="49" fontId="25" fillId="0" borderId="42" xfId="0" applyNumberFormat="1" applyFont="1" applyBorder="1" applyAlignment="1">
      <alignment horizontal="left" wrapText="1"/>
    </xf>
    <xf numFmtId="49" fontId="1" fillId="0" borderId="41" xfId="0" applyNumberFormat="1" applyFont="1" applyBorder="1" applyAlignment="1">
      <alignment horizontal="left" wrapText="1" indent="1"/>
    </xf>
    <xf numFmtId="49" fontId="1" fillId="0" borderId="42" xfId="0" applyNumberFormat="1" applyFont="1" applyBorder="1" applyAlignment="1">
      <alignment horizontal="left" wrapText="1" inden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DE138"/>
  <sheetViews>
    <sheetView showGridLines="0" tabSelected="1" zoomScalePageLayoutView="0" workbookViewId="0" topLeftCell="A97">
      <selection activeCell="CC115" sqref="CC115:CP115"/>
    </sheetView>
  </sheetViews>
  <sheetFormatPr defaultColWidth="1.25" defaultRowHeight="12.75"/>
  <cols>
    <col min="1" max="42" width="1.25" style="1" customWidth="1"/>
    <col min="43" max="43" width="1.25" style="1" hidden="1" customWidth="1"/>
    <col min="44" max="99" width="1.25" style="1" customWidth="1"/>
    <col min="100" max="16384" width="1.25" style="1" customWidth="1"/>
  </cols>
  <sheetData>
    <row r="1" spans="2:109" ht="14.25" customHeight="1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O1" s="40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DE1" s="41" t="s">
        <v>110</v>
      </c>
    </row>
    <row r="2" spans="2:109" ht="13.5" thickBot="1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V2" s="9"/>
      <c r="Y2" s="9"/>
      <c r="Z2" s="40" t="s">
        <v>105</v>
      </c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7"/>
      <c r="CP2" s="7"/>
      <c r="CQ2" s="7"/>
      <c r="CR2" s="7"/>
      <c r="CS2" s="7"/>
      <c r="CU2" s="79" t="s">
        <v>10</v>
      </c>
      <c r="CV2" s="79"/>
      <c r="CW2" s="79"/>
      <c r="CX2" s="79"/>
      <c r="CY2" s="79"/>
      <c r="CZ2" s="79"/>
      <c r="DA2" s="79"/>
      <c r="DB2" s="79"/>
      <c r="DC2" s="79"/>
      <c r="DD2" s="79"/>
      <c r="DE2" s="79"/>
    </row>
    <row r="3" spans="93:109" ht="13.5" customHeight="1">
      <c r="CO3" s="7"/>
      <c r="CP3" s="7"/>
      <c r="CQ3" s="7"/>
      <c r="CR3" s="7"/>
      <c r="CS3" s="7"/>
      <c r="CT3" s="5" t="s">
        <v>11</v>
      </c>
      <c r="CU3" s="80" t="s">
        <v>28</v>
      </c>
      <c r="CV3" s="81"/>
      <c r="CW3" s="81"/>
      <c r="CX3" s="81"/>
      <c r="CY3" s="81"/>
      <c r="CZ3" s="81"/>
      <c r="DA3" s="81"/>
      <c r="DB3" s="81"/>
      <c r="DC3" s="81"/>
      <c r="DD3" s="81"/>
      <c r="DE3" s="82"/>
    </row>
    <row r="4" spans="34:109" ht="13.5" customHeight="1">
      <c r="AH4" s="5" t="s">
        <v>12</v>
      </c>
      <c r="AI4" s="83" t="s">
        <v>111</v>
      </c>
      <c r="AJ4" s="83"/>
      <c r="AK4" s="83"/>
      <c r="AL4" s="57" t="s">
        <v>112</v>
      </c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Z4" s="84" t="s">
        <v>13</v>
      </c>
      <c r="BA4" s="84"/>
      <c r="BB4" s="57" t="s">
        <v>113</v>
      </c>
      <c r="BC4" s="57"/>
      <c r="BD4" s="57"/>
      <c r="BE4" s="2" t="s">
        <v>9</v>
      </c>
      <c r="CO4" s="7"/>
      <c r="CP4" s="7"/>
      <c r="CQ4" s="7"/>
      <c r="CR4" s="7"/>
      <c r="CS4" s="7"/>
      <c r="CT4" s="5" t="s">
        <v>14</v>
      </c>
      <c r="CU4" s="85" t="s">
        <v>115</v>
      </c>
      <c r="CV4" s="86"/>
      <c r="CW4" s="86"/>
      <c r="CX4" s="86"/>
      <c r="CY4" s="86"/>
      <c r="CZ4" s="86"/>
      <c r="DA4" s="86"/>
      <c r="DB4" s="86"/>
      <c r="DC4" s="86"/>
      <c r="DD4" s="86"/>
      <c r="DE4" s="87"/>
    </row>
    <row r="5" spans="1:109" ht="18.75" customHeight="1">
      <c r="A5" s="7" t="s">
        <v>16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8" t="s">
        <v>114</v>
      </c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O5" s="7"/>
      <c r="CP5" s="7"/>
      <c r="CQ5" s="7"/>
      <c r="CR5" s="7"/>
      <c r="CS5" s="7"/>
      <c r="CT5" s="5" t="s">
        <v>15</v>
      </c>
      <c r="CU5" s="94" t="s">
        <v>116</v>
      </c>
      <c r="CV5" s="95"/>
      <c r="CW5" s="95"/>
      <c r="CX5" s="95"/>
      <c r="CY5" s="95"/>
      <c r="CZ5" s="95"/>
      <c r="DA5" s="95"/>
      <c r="DB5" s="95"/>
      <c r="DC5" s="95"/>
      <c r="DD5" s="95"/>
      <c r="DE5" s="96"/>
    </row>
    <row r="6" spans="1:109" ht="13.5" customHeight="1">
      <c r="A6" s="7" t="s">
        <v>17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O6" s="7"/>
      <c r="CP6" s="7"/>
      <c r="CQ6" s="7"/>
      <c r="CR6" s="7"/>
      <c r="CS6" s="7"/>
      <c r="CT6" s="5" t="s">
        <v>99</v>
      </c>
      <c r="CU6" s="94" t="s">
        <v>117</v>
      </c>
      <c r="CV6" s="95"/>
      <c r="CW6" s="95"/>
      <c r="CX6" s="95"/>
      <c r="CY6" s="95"/>
      <c r="CZ6" s="95"/>
      <c r="DA6" s="95"/>
      <c r="DB6" s="95"/>
      <c r="DC6" s="95"/>
      <c r="DD6" s="95"/>
      <c r="DE6" s="96"/>
    </row>
    <row r="7" spans="1:109" ht="13.5" customHeight="1">
      <c r="A7" s="7" t="s">
        <v>18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  <c r="CC7" s="74"/>
      <c r="CD7" s="74"/>
      <c r="CE7" s="74"/>
      <c r="CF7" s="74"/>
      <c r="CG7" s="74"/>
      <c r="CH7" s="74"/>
      <c r="CI7" s="74"/>
      <c r="CJ7" s="74"/>
      <c r="CT7" s="5" t="s">
        <v>98</v>
      </c>
      <c r="CU7" s="94" t="s">
        <v>118</v>
      </c>
      <c r="CV7" s="95"/>
      <c r="CW7" s="95"/>
      <c r="CX7" s="95"/>
      <c r="CY7" s="95"/>
      <c r="CZ7" s="95"/>
      <c r="DA7" s="95"/>
      <c r="DB7" s="95"/>
      <c r="DC7" s="95"/>
      <c r="DD7" s="95"/>
      <c r="DE7" s="96"/>
    </row>
    <row r="8" spans="98:109" ht="13.5" customHeight="1">
      <c r="CT8" s="5" t="s">
        <v>15</v>
      </c>
      <c r="CU8" s="58"/>
      <c r="CV8" s="59"/>
      <c r="CW8" s="59"/>
      <c r="CX8" s="59"/>
      <c r="CY8" s="59"/>
      <c r="CZ8" s="59"/>
      <c r="DA8" s="59"/>
      <c r="DB8" s="59"/>
      <c r="DC8" s="59"/>
      <c r="DD8" s="59"/>
      <c r="DE8" s="60"/>
    </row>
    <row r="9" spans="1:109" ht="13.5" customHeight="1">
      <c r="A9" s="7" t="s">
        <v>19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R9" s="45"/>
      <c r="CT9" s="5" t="s">
        <v>99</v>
      </c>
      <c r="CU9" s="75"/>
      <c r="CV9" s="76"/>
      <c r="CW9" s="76"/>
      <c r="CX9" s="76"/>
      <c r="CY9" s="76"/>
      <c r="CZ9" s="76"/>
      <c r="DA9" s="76"/>
      <c r="DB9" s="76"/>
      <c r="DC9" s="76"/>
      <c r="DD9" s="76"/>
      <c r="DE9" s="77"/>
    </row>
    <row r="10" spans="1:109" ht="14.25" customHeight="1">
      <c r="A10" s="7" t="s">
        <v>21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O10" s="7"/>
      <c r="CP10" s="7"/>
      <c r="CQ10" s="7"/>
      <c r="CR10" s="7"/>
      <c r="CS10" s="7"/>
      <c r="CT10" s="5" t="s">
        <v>20</v>
      </c>
      <c r="CU10" s="58"/>
      <c r="CV10" s="59"/>
      <c r="CW10" s="59"/>
      <c r="CX10" s="59"/>
      <c r="CY10" s="59"/>
      <c r="CZ10" s="59"/>
      <c r="DA10" s="59"/>
      <c r="DB10" s="59"/>
      <c r="DC10" s="59"/>
      <c r="DD10" s="59"/>
      <c r="DE10" s="60"/>
    </row>
    <row r="11" spans="1:109" ht="13.5" customHeight="1">
      <c r="A11" s="7" t="s">
        <v>22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1" t="s">
        <v>29</v>
      </c>
      <c r="CT11" s="5"/>
      <c r="CU11" s="58"/>
      <c r="CV11" s="59"/>
      <c r="CW11" s="59"/>
      <c r="CX11" s="59"/>
      <c r="CY11" s="59"/>
      <c r="CZ11" s="59"/>
      <c r="DA11" s="59"/>
      <c r="DB11" s="59"/>
      <c r="DC11" s="59"/>
      <c r="DD11" s="59"/>
      <c r="DE11" s="60"/>
    </row>
    <row r="12" spans="1:109" ht="13.5" customHeight="1" thickBot="1">
      <c r="A12" s="7" t="s">
        <v>23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1" t="s">
        <v>24</v>
      </c>
      <c r="CT12" s="5" t="s">
        <v>25</v>
      </c>
      <c r="CU12" s="64" t="s">
        <v>107</v>
      </c>
      <c r="CV12" s="65"/>
      <c r="CW12" s="65"/>
      <c r="CX12" s="65"/>
      <c r="CY12" s="65"/>
      <c r="CZ12" s="65"/>
      <c r="DA12" s="65"/>
      <c r="DB12" s="65"/>
      <c r="DC12" s="65"/>
      <c r="DD12" s="65"/>
      <c r="DE12" s="66"/>
    </row>
    <row r="13" ht="11.25">
      <c r="DE13" s="11"/>
    </row>
    <row r="14" spans="1:109" s="8" customFormat="1" ht="35.25" customHeight="1">
      <c r="A14" s="63" t="s">
        <v>27</v>
      </c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8"/>
      <c r="AQ14" s="12"/>
      <c r="AR14" s="52" t="s">
        <v>26</v>
      </c>
      <c r="AS14" s="63"/>
      <c r="AT14" s="63"/>
      <c r="AU14" s="68"/>
      <c r="AV14" s="52" t="s">
        <v>30</v>
      </c>
      <c r="AW14" s="63"/>
      <c r="AX14" s="63"/>
      <c r="AY14" s="63"/>
      <c r="AZ14" s="68"/>
      <c r="BA14" s="52" t="s">
        <v>31</v>
      </c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4"/>
      <c r="BO14" s="52" t="s">
        <v>101</v>
      </c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4"/>
      <c r="CC14" s="52" t="s">
        <v>102</v>
      </c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4"/>
      <c r="CQ14" s="62" t="s">
        <v>32</v>
      </c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63"/>
    </row>
    <row r="15" spans="1:109" s="8" customFormat="1" ht="12" thickBot="1">
      <c r="A15" s="63">
        <v>1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8"/>
      <c r="AQ15" s="12"/>
      <c r="AR15" s="49">
        <v>2</v>
      </c>
      <c r="AS15" s="50"/>
      <c r="AT15" s="50"/>
      <c r="AU15" s="51"/>
      <c r="AV15" s="49">
        <v>3</v>
      </c>
      <c r="AW15" s="50"/>
      <c r="AX15" s="50"/>
      <c r="AY15" s="50"/>
      <c r="AZ15" s="51"/>
      <c r="BA15" s="49">
        <v>4</v>
      </c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1"/>
      <c r="BO15" s="49">
        <v>5</v>
      </c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1"/>
      <c r="CC15" s="49">
        <v>6</v>
      </c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1"/>
      <c r="CQ15" s="49">
        <v>7</v>
      </c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</row>
    <row r="16" spans="1:109" ht="24" customHeight="1">
      <c r="A16" s="97" t="s">
        <v>123</v>
      </c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8"/>
      <c r="AQ16" s="34" t="s">
        <v>104</v>
      </c>
      <c r="AR16" s="71" t="s">
        <v>124</v>
      </c>
      <c r="AS16" s="67"/>
      <c r="AT16" s="67"/>
      <c r="AU16" s="67"/>
      <c r="AV16" s="67" t="s">
        <v>125</v>
      </c>
      <c r="AW16" s="67"/>
      <c r="AX16" s="67"/>
      <c r="AY16" s="67"/>
      <c r="AZ16" s="67"/>
      <c r="BA16" s="99" t="s">
        <v>126</v>
      </c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101"/>
      <c r="BO16" s="46">
        <v>8603188.49</v>
      </c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8"/>
      <c r="CC16" s="46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8"/>
      <c r="CQ16" s="46">
        <v>9441535.36</v>
      </c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61"/>
    </row>
    <row r="17" spans="1:109" ht="12" customHeight="1">
      <c r="A17" s="102" t="s">
        <v>127</v>
      </c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3"/>
      <c r="AQ17" s="34" t="s">
        <v>104</v>
      </c>
      <c r="AR17" s="71" t="s">
        <v>128</v>
      </c>
      <c r="AS17" s="67"/>
      <c r="AT17" s="67"/>
      <c r="AU17" s="67"/>
      <c r="AV17" s="67" t="s">
        <v>129</v>
      </c>
      <c r="AW17" s="67"/>
      <c r="AX17" s="67"/>
      <c r="AY17" s="67"/>
      <c r="AZ17" s="67"/>
      <c r="BA17" s="104" t="s">
        <v>126</v>
      </c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6"/>
      <c r="BO17" s="104" t="s">
        <v>126</v>
      </c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6"/>
      <c r="CC17" s="104"/>
      <c r="CD17" s="105"/>
      <c r="CE17" s="105"/>
      <c r="CF17" s="105"/>
      <c r="CG17" s="105"/>
      <c r="CH17" s="105"/>
      <c r="CI17" s="105"/>
      <c r="CJ17" s="105"/>
      <c r="CK17" s="105"/>
      <c r="CL17" s="105"/>
      <c r="CM17" s="105"/>
      <c r="CN17" s="105"/>
      <c r="CO17" s="105"/>
      <c r="CP17" s="106"/>
      <c r="CQ17" s="104" t="s">
        <v>126</v>
      </c>
      <c r="CR17" s="105"/>
      <c r="CS17" s="105"/>
      <c r="CT17" s="105"/>
      <c r="CU17" s="105"/>
      <c r="CV17" s="105"/>
      <c r="CW17" s="105"/>
      <c r="CX17" s="105"/>
      <c r="CY17" s="105"/>
      <c r="CZ17" s="105"/>
      <c r="DA17" s="105"/>
      <c r="DB17" s="105"/>
      <c r="DC17" s="105"/>
      <c r="DD17" s="105"/>
      <c r="DE17" s="107"/>
    </row>
    <row r="18" spans="1:109" ht="24" customHeight="1">
      <c r="A18" s="102" t="s">
        <v>130</v>
      </c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3"/>
      <c r="AQ18" s="34" t="s">
        <v>104</v>
      </c>
      <c r="AR18" s="71" t="s">
        <v>131</v>
      </c>
      <c r="AS18" s="67"/>
      <c r="AT18" s="67"/>
      <c r="AU18" s="67"/>
      <c r="AV18" s="67" t="s">
        <v>132</v>
      </c>
      <c r="AW18" s="67"/>
      <c r="AX18" s="67"/>
      <c r="AY18" s="67"/>
      <c r="AZ18" s="67"/>
      <c r="BA18" s="104" t="s">
        <v>126</v>
      </c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6"/>
      <c r="BO18" s="46">
        <v>8603188.49</v>
      </c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8"/>
      <c r="CC18" s="46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8"/>
      <c r="CQ18" s="46">
        <v>9441535.36</v>
      </c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61"/>
    </row>
    <row r="19" spans="1:109" ht="24" customHeight="1">
      <c r="A19" s="108" t="s">
        <v>133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9"/>
      <c r="AQ19" s="34" t="s">
        <v>104</v>
      </c>
      <c r="AR19" s="71" t="s">
        <v>131</v>
      </c>
      <c r="AS19" s="67"/>
      <c r="AT19" s="67"/>
      <c r="AU19" s="67"/>
      <c r="AV19" s="67" t="s">
        <v>134</v>
      </c>
      <c r="AW19" s="67"/>
      <c r="AX19" s="67"/>
      <c r="AY19" s="67"/>
      <c r="AZ19" s="67"/>
      <c r="BA19" s="104" t="s">
        <v>126</v>
      </c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6"/>
      <c r="BO19" s="46">
        <v>8603188.49</v>
      </c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8"/>
      <c r="CC19" s="46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8"/>
      <c r="CQ19" s="46">
        <v>9441535.36</v>
      </c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61"/>
    </row>
    <row r="20" spans="1:109" ht="12" customHeight="1">
      <c r="A20" s="102" t="s">
        <v>135</v>
      </c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3"/>
      <c r="AQ20" s="34" t="s">
        <v>104</v>
      </c>
      <c r="AR20" s="71" t="s">
        <v>136</v>
      </c>
      <c r="AS20" s="67"/>
      <c r="AT20" s="67"/>
      <c r="AU20" s="67"/>
      <c r="AV20" s="67" t="s">
        <v>137</v>
      </c>
      <c r="AW20" s="67"/>
      <c r="AX20" s="67"/>
      <c r="AY20" s="67"/>
      <c r="AZ20" s="67"/>
      <c r="BA20" s="104" t="s">
        <v>126</v>
      </c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6"/>
      <c r="BO20" s="104" t="s">
        <v>126</v>
      </c>
      <c r="BP20" s="105"/>
      <c r="BQ20" s="105"/>
      <c r="BR20" s="105"/>
      <c r="BS20" s="105"/>
      <c r="BT20" s="105"/>
      <c r="BU20" s="105"/>
      <c r="BV20" s="105"/>
      <c r="BW20" s="105"/>
      <c r="BX20" s="105"/>
      <c r="BY20" s="105"/>
      <c r="BZ20" s="105"/>
      <c r="CA20" s="105"/>
      <c r="CB20" s="106"/>
      <c r="CC20" s="104" t="s">
        <v>126</v>
      </c>
      <c r="CD20" s="105"/>
      <c r="CE20" s="105"/>
      <c r="CF20" s="105"/>
      <c r="CG20" s="105"/>
      <c r="CH20" s="105"/>
      <c r="CI20" s="105"/>
      <c r="CJ20" s="105"/>
      <c r="CK20" s="105"/>
      <c r="CL20" s="105"/>
      <c r="CM20" s="105"/>
      <c r="CN20" s="105"/>
      <c r="CO20" s="105"/>
      <c r="CP20" s="106"/>
      <c r="CQ20" s="104" t="s">
        <v>126</v>
      </c>
      <c r="CR20" s="105"/>
      <c r="CS20" s="105"/>
      <c r="CT20" s="105"/>
      <c r="CU20" s="105"/>
      <c r="CV20" s="105"/>
      <c r="CW20" s="105"/>
      <c r="CX20" s="105"/>
      <c r="CY20" s="105"/>
      <c r="CZ20" s="105"/>
      <c r="DA20" s="105"/>
      <c r="DB20" s="105"/>
      <c r="DC20" s="105"/>
      <c r="DD20" s="105"/>
      <c r="DE20" s="107"/>
    </row>
    <row r="21" spans="1:109" ht="12" customHeight="1">
      <c r="A21" s="102" t="s">
        <v>138</v>
      </c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3"/>
      <c r="AQ21" s="34" t="s">
        <v>104</v>
      </c>
      <c r="AR21" s="71" t="s">
        <v>139</v>
      </c>
      <c r="AS21" s="67"/>
      <c r="AT21" s="67"/>
      <c r="AU21" s="67"/>
      <c r="AV21" s="67" t="s">
        <v>140</v>
      </c>
      <c r="AW21" s="67"/>
      <c r="AX21" s="67"/>
      <c r="AY21" s="67"/>
      <c r="AZ21" s="67"/>
      <c r="BA21" s="104" t="s">
        <v>126</v>
      </c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6"/>
      <c r="BO21" s="104" t="s">
        <v>126</v>
      </c>
      <c r="BP21" s="105"/>
      <c r="BQ21" s="105"/>
      <c r="BR21" s="105"/>
      <c r="BS21" s="105"/>
      <c r="BT21" s="105"/>
      <c r="BU21" s="105"/>
      <c r="BV21" s="105"/>
      <c r="BW21" s="105"/>
      <c r="BX21" s="105"/>
      <c r="BY21" s="105"/>
      <c r="BZ21" s="105"/>
      <c r="CA21" s="105"/>
      <c r="CB21" s="106"/>
      <c r="CC21" s="104" t="s">
        <v>126</v>
      </c>
      <c r="CD21" s="105"/>
      <c r="CE21" s="105"/>
      <c r="CF21" s="105"/>
      <c r="CG21" s="105"/>
      <c r="CH21" s="105"/>
      <c r="CI21" s="105"/>
      <c r="CJ21" s="105"/>
      <c r="CK21" s="105"/>
      <c r="CL21" s="105"/>
      <c r="CM21" s="105"/>
      <c r="CN21" s="105"/>
      <c r="CO21" s="105"/>
      <c r="CP21" s="106"/>
      <c r="CQ21" s="104" t="s">
        <v>126</v>
      </c>
      <c r="CR21" s="105"/>
      <c r="CS21" s="105"/>
      <c r="CT21" s="105"/>
      <c r="CU21" s="105"/>
      <c r="CV21" s="105"/>
      <c r="CW21" s="105"/>
      <c r="CX21" s="105"/>
      <c r="CY21" s="105"/>
      <c r="CZ21" s="105"/>
      <c r="DA21" s="105"/>
      <c r="DB21" s="105"/>
      <c r="DC21" s="105"/>
      <c r="DD21" s="105"/>
      <c r="DE21" s="107"/>
    </row>
    <row r="22" spans="1:109" ht="12" customHeight="1">
      <c r="A22" s="102" t="s">
        <v>141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3"/>
      <c r="AQ22" s="34" t="s">
        <v>104</v>
      </c>
      <c r="AR22" s="71" t="s">
        <v>142</v>
      </c>
      <c r="AS22" s="67"/>
      <c r="AT22" s="67"/>
      <c r="AU22" s="67"/>
      <c r="AV22" s="67" t="s">
        <v>143</v>
      </c>
      <c r="AW22" s="67"/>
      <c r="AX22" s="67"/>
      <c r="AY22" s="67"/>
      <c r="AZ22" s="67"/>
      <c r="BA22" s="104" t="s">
        <v>126</v>
      </c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6"/>
      <c r="BO22" s="104" t="s">
        <v>126</v>
      </c>
      <c r="BP22" s="105"/>
      <c r="BQ22" s="105"/>
      <c r="BR22" s="105"/>
      <c r="BS22" s="105"/>
      <c r="BT22" s="105"/>
      <c r="BU22" s="105"/>
      <c r="BV22" s="105"/>
      <c r="BW22" s="105"/>
      <c r="BX22" s="105"/>
      <c r="BY22" s="105"/>
      <c r="BZ22" s="105"/>
      <c r="CA22" s="105"/>
      <c r="CB22" s="106"/>
      <c r="CC22" s="104" t="s">
        <v>126</v>
      </c>
      <c r="CD22" s="105"/>
      <c r="CE22" s="105"/>
      <c r="CF22" s="105"/>
      <c r="CG22" s="105"/>
      <c r="CH22" s="105"/>
      <c r="CI22" s="105"/>
      <c r="CJ22" s="105"/>
      <c r="CK22" s="105"/>
      <c r="CL22" s="105"/>
      <c r="CM22" s="105"/>
      <c r="CN22" s="105"/>
      <c r="CO22" s="105"/>
      <c r="CP22" s="106"/>
      <c r="CQ22" s="104" t="s">
        <v>126</v>
      </c>
      <c r="CR22" s="105"/>
      <c r="CS22" s="105"/>
      <c r="CT22" s="105"/>
      <c r="CU22" s="105"/>
      <c r="CV22" s="105"/>
      <c r="CW22" s="105"/>
      <c r="CX22" s="105"/>
      <c r="CY22" s="105"/>
      <c r="CZ22" s="105"/>
      <c r="DA22" s="105"/>
      <c r="DB22" s="105"/>
      <c r="DC22" s="105"/>
      <c r="DD22" s="105"/>
      <c r="DE22" s="107"/>
    </row>
    <row r="23" spans="1:109" ht="12" customHeight="1" thickBot="1">
      <c r="A23" s="102" t="s">
        <v>144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3"/>
      <c r="AQ23" s="34" t="s">
        <v>104</v>
      </c>
      <c r="AR23" s="71" t="s">
        <v>145</v>
      </c>
      <c r="AS23" s="67"/>
      <c r="AT23" s="67"/>
      <c r="AU23" s="67"/>
      <c r="AV23" s="67" t="s">
        <v>146</v>
      </c>
      <c r="AW23" s="67"/>
      <c r="AX23" s="67"/>
      <c r="AY23" s="67"/>
      <c r="AZ23" s="67"/>
      <c r="BA23" s="104" t="s">
        <v>126</v>
      </c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6"/>
      <c r="BO23" s="104" t="s">
        <v>126</v>
      </c>
      <c r="BP23" s="105"/>
      <c r="BQ23" s="105"/>
      <c r="BR23" s="105"/>
      <c r="BS23" s="105"/>
      <c r="BT23" s="105"/>
      <c r="BU23" s="105"/>
      <c r="BV23" s="105"/>
      <c r="BW23" s="105"/>
      <c r="BX23" s="105"/>
      <c r="BY23" s="105"/>
      <c r="BZ23" s="105"/>
      <c r="CA23" s="105"/>
      <c r="CB23" s="106"/>
      <c r="CC23" s="104" t="s">
        <v>126</v>
      </c>
      <c r="CD23" s="105"/>
      <c r="CE23" s="105"/>
      <c r="CF23" s="105"/>
      <c r="CG23" s="105"/>
      <c r="CH23" s="105"/>
      <c r="CI23" s="105"/>
      <c r="CJ23" s="105"/>
      <c r="CK23" s="105"/>
      <c r="CL23" s="105"/>
      <c r="CM23" s="105"/>
      <c r="CN23" s="105"/>
      <c r="CO23" s="105"/>
      <c r="CP23" s="106"/>
      <c r="CQ23" s="104" t="s">
        <v>126</v>
      </c>
      <c r="CR23" s="105"/>
      <c r="CS23" s="105"/>
      <c r="CT23" s="105"/>
      <c r="CU23" s="105"/>
      <c r="CV23" s="105"/>
      <c r="CW23" s="105"/>
      <c r="CX23" s="105"/>
      <c r="CY23" s="105"/>
      <c r="CZ23" s="105"/>
      <c r="DA23" s="105"/>
      <c r="DB23" s="105"/>
      <c r="DC23" s="105"/>
      <c r="DD23" s="105"/>
      <c r="DE23" s="107"/>
    </row>
    <row r="24" spans="1:109" ht="3" customHeight="1">
      <c r="A24" s="69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0"/>
    </row>
    <row r="25" ht="11.25">
      <c r="DE25" s="11" t="s">
        <v>147</v>
      </c>
    </row>
    <row r="26" spans="1:109" s="8" customFormat="1" ht="35.25" customHeight="1">
      <c r="A26" s="63" t="s">
        <v>27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8"/>
      <c r="AQ26" s="12"/>
      <c r="AR26" s="52" t="s">
        <v>26</v>
      </c>
      <c r="AS26" s="63"/>
      <c r="AT26" s="63"/>
      <c r="AU26" s="68"/>
      <c r="AV26" s="52" t="s">
        <v>30</v>
      </c>
      <c r="AW26" s="63"/>
      <c r="AX26" s="63"/>
      <c r="AY26" s="63"/>
      <c r="AZ26" s="68"/>
      <c r="BA26" s="52" t="s">
        <v>31</v>
      </c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4"/>
      <c r="BO26" s="52" t="s">
        <v>101</v>
      </c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4"/>
      <c r="CC26" s="52" t="s">
        <v>102</v>
      </c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4"/>
      <c r="CQ26" s="62" t="s">
        <v>32</v>
      </c>
      <c r="CR26" s="63"/>
      <c r="CS26" s="63"/>
      <c r="CT26" s="63"/>
      <c r="CU26" s="63"/>
      <c r="CV26" s="63"/>
      <c r="CW26" s="63"/>
      <c r="CX26" s="63"/>
      <c r="CY26" s="63"/>
      <c r="CZ26" s="63"/>
      <c r="DA26" s="63"/>
      <c r="DB26" s="63"/>
      <c r="DC26" s="63"/>
      <c r="DD26" s="63"/>
      <c r="DE26" s="63"/>
    </row>
    <row r="27" spans="1:109" s="8" customFormat="1" ht="12" thickBot="1">
      <c r="A27" s="63">
        <v>1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8"/>
      <c r="AQ27" s="12"/>
      <c r="AR27" s="49">
        <v>2</v>
      </c>
      <c r="AS27" s="50"/>
      <c r="AT27" s="50"/>
      <c r="AU27" s="51"/>
      <c r="AV27" s="49">
        <v>3</v>
      </c>
      <c r="AW27" s="50"/>
      <c r="AX27" s="50"/>
      <c r="AY27" s="50"/>
      <c r="AZ27" s="51"/>
      <c r="BA27" s="49">
        <v>4</v>
      </c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1"/>
      <c r="BO27" s="49">
        <v>5</v>
      </c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1"/>
      <c r="CC27" s="49">
        <v>6</v>
      </c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1"/>
      <c r="CQ27" s="49">
        <v>7</v>
      </c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</row>
    <row r="28" spans="1:109" ht="12" customHeight="1">
      <c r="A28" s="110" t="s">
        <v>148</v>
      </c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1"/>
      <c r="AQ28" s="34" t="s">
        <v>104</v>
      </c>
      <c r="AR28" s="71" t="s">
        <v>125</v>
      </c>
      <c r="AS28" s="67"/>
      <c r="AT28" s="67"/>
      <c r="AU28" s="67"/>
      <c r="AV28" s="67" t="s">
        <v>149</v>
      </c>
      <c r="AW28" s="67"/>
      <c r="AX28" s="67"/>
      <c r="AY28" s="67"/>
      <c r="AZ28" s="67"/>
      <c r="BA28" s="99" t="s">
        <v>126</v>
      </c>
      <c r="BB28" s="100"/>
      <c r="BC28" s="100"/>
      <c r="BD28" s="100"/>
      <c r="BE28" s="100"/>
      <c r="BF28" s="100"/>
      <c r="BG28" s="100"/>
      <c r="BH28" s="100"/>
      <c r="BI28" s="100"/>
      <c r="BJ28" s="100"/>
      <c r="BK28" s="100"/>
      <c r="BL28" s="100"/>
      <c r="BM28" s="100"/>
      <c r="BN28" s="101"/>
      <c r="BO28" s="99" t="s">
        <v>126</v>
      </c>
      <c r="BP28" s="100"/>
      <c r="BQ28" s="100"/>
      <c r="BR28" s="100"/>
      <c r="BS28" s="100"/>
      <c r="BT28" s="100"/>
      <c r="BU28" s="100"/>
      <c r="BV28" s="100"/>
      <c r="BW28" s="100"/>
      <c r="BX28" s="100"/>
      <c r="BY28" s="100"/>
      <c r="BZ28" s="100"/>
      <c r="CA28" s="100"/>
      <c r="CB28" s="101"/>
      <c r="CC28" s="99" t="s">
        <v>126</v>
      </c>
      <c r="CD28" s="100"/>
      <c r="CE28" s="100"/>
      <c r="CF28" s="100"/>
      <c r="CG28" s="100"/>
      <c r="CH28" s="100"/>
      <c r="CI28" s="100"/>
      <c r="CJ28" s="100"/>
      <c r="CK28" s="100"/>
      <c r="CL28" s="100"/>
      <c r="CM28" s="100"/>
      <c r="CN28" s="100"/>
      <c r="CO28" s="100"/>
      <c r="CP28" s="101"/>
      <c r="CQ28" s="99" t="s">
        <v>126</v>
      </c>
      <c r="CR28" s="100"/>
      <c r="CS28" s="100"/>
      <c r="CT28" s="100"/>
      <c r="CU28" s="100"/>
      <c r="CV28" s="100"/>
      <c r="CW28" s="100"/>
      <c r="CX28" s="100"/>
      <c r="CY28" s="100"/>
      <c r="CZ28" s="100"/>
      <c r="DA28" s="100"/>
      <c r="DB28" s="100"/>
      <c r="DC28" s="100"/>
      <c r="DD28" s="100"/>
      <c r="DE28" s="112"/>
    </row>
    <row r="29" spans="1:109" ht="24" customHeight="1">
      <c r="A29" s="102" t="s">
        <v>150</v>
      </c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3"/>
      <c r="AQ29" s="34" t="s">
        <v>104</v>
      </c>
      <c r="AR29" s="71" t="s">
        <v>151</v>
      </c>
      <c r="AS29" s="67"/>
      <c r="AT29" s="67"/>
      <c r="AU29" s="67"/>
      <c r="AV29" s="67" t="s">
        <v>152</v>
      </c>
      <c r="AW29" s="67"/>
      <c r="AX29" s="67"/>
      <c r="AY29" s="67"/>
      <c r="AZ29" s="67"/>
      <c r="BA29" s="104" t="s">
        <v>126</v>
      </c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6"/>
      <c r="BO29" s="104" t="s">
        <v>126</v>
      </c>
      <c r="BP29" s="105"/>
      <c r="BQ29" s="105"/>
      <c r="BR29" s="105"/>
      <c r="BS29" s="105"/>
      <c r="BT29" s="105"/>
      <c r="BU29" s="105"/>
      <c r="BV29" s="105"/>
      <c r="BW29" s="105"/>
      <c r="BX29" s="105"/>
      <c r="BY29" s="105"/>
      <c r="BZ29" s="105"/>
      <c r="CA29" s="105"/>
      <c r="CB29" s="106"/>
      <c r="CC29" s="104" t="s">
        <v>126</v>
      </c>
      <c r="CD29" s="105"/>
      <c r="CE29" s="105"/>
      <c r="CF29" s="105"/>
      <c r="CG29" s="105"/>
      <c r="CH29" s="105"/>
      <c r="CI29" s="105"/>
      <c r="CJ29" s="105"/>
      <c r="CK29" s="105"/>
      <c r="CL29" s="105"/>
      <c r="CM29" s="105"/>
      <c r="CN29" s="105"/>
      <c r="CO29" s="105"/>
      <c r="CP29" s="106"/>
      <c r="CQ29" s="104" t="s">
        <v>126</v>
      </c>
      <c r="CR29" s="105"/>
      <c r="CS29" s="105"/>
      <c r="CT29" s="105"/>
      <c r="CU29" s="105"/>
      <c r="CV29" s="105"/>
      <c r="CW29" s="105"/>
      <c r="CX29" s="105"/>
      <c r="CY29" s="105"/>
      <c r="CZ29" s="105"/>
      <c r="DA29" s="105"/>
      <c r="DB29" s="105"/>
      <c r="DC29" s="105"/>
      <c r="DD29" s="105"/>
      <c r="DE29" s="107"/>
    </row>
    <row r="30" spans="1:109" ht="24" customHeight="1">
      <c r="A30" s="113" t="s">
        <v>153</v>
      </c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/>
      <c r="AO30" s="113"/>
      <c r="AP30" s="114"/>
      <c r="AQ30" s="34" t="s">
        <v>104</v>
      </c>
      <c r="AR30" s="71" t="s">
        <v>140</v>
      </c>
      <c r="AS30" s="67"/>
      <c r="AT30" s="67"/>
      <c r="AU30" s="67"/>
      <c r="AV30" s="67" t="s">
        <v>154</v>
      </c>
      <c r="AW30" s="67"/>
      <c r="AX30" s="67"/>
      <c r="AY30" s="67"/>
      <c r="AZ30" s="67"/>
      <c r="BA30" s="104" t="s">
        <v>126</v>
      </c>
      <c r="BB30" s="105"/>
      <c r="BC30" s="105"/>
      <c r="BD30" s="105"/>
      <c r="BE30" s="105"/>
      <c r="BF30" s="105"/>
      <c r="BG30" s="105"/>
      <c r="BH30" s="105"/>
      <c r="BI30" s="105"/>
      <c r="BJ30" s="105"/>
      <c r="BK30" s="105"/>
      <c r="BL30" s="105"/>
      <c r="BM30" s="105"/>
      <c r="BN30" s="106"/>
      <c r="BO30" s="46">
        <v>8788995.6</v>
      </c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8"/>
      <c r="CC30" s="46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8"/>
      <c r="CQ30" s="46">
        <v>9627342.47</v>
      </c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61"/>
    </row>
    <row r="31" spans="1:109" ht="12" customHeight="1">
      <c r="A31" s="102" t="s">
        <v>155</v>
      </c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3"/>
      <c r="AQ31" s="34" t="s">
        <v>104</v>
      </c>
      <c r="AR31" s="71" t="s">
        <v>143</v>
      </c>
      <c r="AS31" s="67"/>
      <c r="AT31" s="67"/>
      <c r="AU31" s="67"/>
      <c r="AV31" s="67" t="s">
        <v>156</v>
      </c>
      <c r="AW31" s="67"/>
      <c r="AX31" s="67"/>
      <c r="AY31" s="67"/>
      <c r="AZ31" s="67"/>
      <c r="BA31" s="104" t="s">
        <v>126</v>
      </c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6"/>
      <c r="BO31" s="46">
        <v>8689733.01</v>
      </c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8"/>
      <c r="CC31" s="46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8"/>
      <c r="CQ31" s="46">
        <v>9528079.88</v>
      </c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61"/>
    </row>
    <row r="32" spans="1:109" ht="24" customHeight="1">
      <c r="A32" s="108" t="s">
        <v>157</v>
      </c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9"/>
      <c r="AQ32" s="34" t="s">
        <v>104</v>
      </c>
      <c r="AR32" s="71" t="s">
        <v>143</v>
      </c>
      <c r="AS32" s="67"/>
      <c r="AT32" s="67"/>
      <c r="AU32" s="67"/>
      <c r="AV32" s="67" t="s">
        <v>158</v>
      </c>
      <c r="AW32" s="67"/>
      <c r="AX32" s="67"/>
      <c r="AY32" s="67"/>
      <c r="AZ32" s="67"/>
      <c r="BA32" s="104" t="s">
        <v>126</v>
      </c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6"/>
      <c r="BO32" s="46">
        <v>6555662.94</v>
      </c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8"/>
      <c r="CC32" s="46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8"/>
      <c r="CQ32" s="46">
        <v>7258699.59</v>
      </c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61"/>
    </row>
    <row r="33" spans="1:109" ht="24" customHeight="1">
      <c r="A33" s="108" t="s">
        <v>159</v>
      </c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9"/>
      <c r="AQ33" s="34" t="s">
        <v>104</v>
      </c>
      <c r="AR33" s="71" t="s">
        <v>143</v>
      </c>
      <c r="AS33" s="67"/>
      <c r="AT33" s="67"/>
      <c r="AU33" s="67"/>
      <c r="AV33" s="67" t="s">
        <v>160</v>
      </c>
      <c r="AW33" s="67"/>
      <c r="AX33" s="67"/>
      <c r="AY33" s="67"/>
      <c r="AZ33" s="67"/>
      <c r="BA33" s="104" t="s">
        <v>126</v>
      </c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6"/>
      <c r="BO33" s="46">
        <v>1000</v>
      </c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8"/>
      <c r="CC33" s="104"/>
      <c r="CD33" s="105"/>
      <c r="CE33" s="105"/>
      <c r="CF33" s="105"/>
      <c r="CG33" s="105"/>
      <c r="CH33" s="105"/>
      <c r="CI33" s="105"/>
      <c r="CJ33" s="105"/>
      <c r="CK33" s="105"/>
      <c r="CL33" s="105"/>
      <c r="CM33" s="105"/>
      <c r="CN33" s="105"/>
      <c r="CO33" s="105"/>
      <c r="CP33" s="106"/>
      <c r="CQ33" s="46">
        <v>1000</v>
      </c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61"/>
    </row>
    <row r="34" spans="1:109" ht="12" customHeight="1">
      <c r="A34" s="108" t="s">
        <v>161</v>
      </c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9"/>
      <c r="AQ34" s="34" t="s">
        <v>104</v>
      </c>
      <c r="AR34" s="71" t="s">
        <v>143</v>
      </c>
      <c r="AS34" s="67"/>
      <c r="AT34" s="67"/>
      <c r="AU34" s="67"/>
      <c r="AV34" s="67" t="s">
        <v>162</v>
      </c>
      <c r="AW34" s="67"/>
      <c r="AX34" s="67"/>
      <c r="AY34" s="67"/>
      <c r="AZ34" s="67"/>
      <c r="BA34" s="104" t="s">
        <v>126</v>
      </c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6"/>
      <c r="BO34" s="46">
        <v>2133070.07</v>
      </c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8"/>
      <c r="CC34" s="46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8"/>
      <c r="CQ34" s="46">
        <v>2268380.29</v>
      </c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61"/>
    </row>
    <row r="35" spans="1:109" ht="12" customHeight="1">
      <c r="A35" s="102" t="s">
        <v>163</v>
      </c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3"/>
      <c r="AQ35" s="34" t="s">
        <v>104</v>
      </c>
      <c r="AR35" s="71" t="s">
        <v>146</v>
      </c>
      <c r="AS35" s="67"/>
      <c r="AT35" s="67"/>
      <c r="AU35" s="67"/>
      <c r="AV35" s="67" t="s">
        <v>164</v>
      </c>
      <c r="AW35" s="67"/>
      <c r="AX35" s="67"/>
      <c r="AY35" s="67"/>
      <c r="AZ35" s="67"/>
      <c r="BA35" s="104" t="s">
        <v>126</v>
      </c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6"/>
      <c r="BO35" s="46">
        <v>40457.33</v>
      </c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8"/>
      <c r="CC35" s="104" t="s">
        <v>126</v>
      </c>
      <c r="CD35" s="105"/>
      <c r="CE35" s="105"/>
      <c r="CF35" s="105"/>
      <c r="CG35" s="105"/>
      <c r="CH35" s="105"/>
      <c r="CI35" s="105"/>
      <c r="CJ35" s="105"/>
      <c r="CK35" s="105"/>
      <c r="CL35" s="105"/>
      <c r="CM35" s="105"/>
      <c r="CN35" s="105"/>
      <c r="CO35" s="105"/>
      <c r="CP35" s="106"/>
      <c r="CQ35" s="46">
        <v>40457.33</v>
      </c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61"/>
    </row>
    <row r="36" spans="1:109" ht="24" customHeight="1">
      <c r="A36" s="108" t="s">
        <v>165</v>
      </c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9"/>
      <c r="AQ36" s="34" t="s">
        <v>104</v>
      </c>
      <c r="AR36" s="71" t="s">
        <v>146</v>
      </c>
      <c r="AS36" s="67"/>
      <c r="AT36" s="67"/>
      <c r="AU36" s="67"/>
      <c r="AV36" s="67" t="s">
        <v>166</v>
      </c>
      <c r="AW36" s="67"/>
      <c r="AX36" s="67"/>
      <c r="AY36" s="67"/>
      <c r="AZ36" s="67"/>
      <c r="BA36" s="104" t="s">
        <v>126</v>
      </c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6"/>
      <c r="BO36" s="46">
        <v>3934.13</v>
      </c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8"/>
      <c r="CC36" s="104" t="s">
        <v>126</v>
      </c>
      <c r="CD36" s="105"/>
      <c r="CE36" s="105"/>
      <c r="CF36" s="105"/>
      <c r="CG36" s="105"/>
      <c r="CH36" s="105"/>
      <c r="CI36" s="105"/>
      <c r="CJ36" s="105"/>
      <c r="CK36" s="105"/>
      <c r="CL36" s="105"/>
      <c r="CM36" s="105"/>
      <c r="CN36" s="105"/>
      <c r="CO36" s="105"/>
      <c r="CP36" s="106"/>
      <c r="CQ36" s="46">
        <v>3934.13</v>
      </c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61"/>
    </row>
    <row r="37" spans="1:109" ht="12" customHeight="1">
      <c r="A37" s="108" t="s">
        <v>167</v>
      </c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9"/>
      <c r="AQ37" s="34" t="s">
        <v>104</v>
      </c>
      <c r="AR37" s="71" t="s">
        <v>146</v>
      </c>
      <c r="AS37" s="67"/>
      <c r="AT37" s="67"/>
      <c r="AU37" s="67"/>
      <c r="AV37" s="67" t="s">
        <v>168</v>
      </c>
      <c r="AW37" s="67"/>
      <c r="AX37" s="67"/>
      <c r="AY37" s="67"/>
      <c r="AZ37" s="67"/>
      <c r="BA37" s="104" t="s">
        <v>126</v>
      </c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6"/>
      <c r="BO37" s="46">
        <v>288</v>
      </c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8"/>
      <c r="CC37" s="104" t="s">
        <v>126</v>
      </c>
      <c r="CD37" s="105"/>
      <c r="CE37" s="105"/>
      <c r="CF37" s="105"/>
      <c r="CG37" s="105"/>
      <c r="CH37" s="105"/>
      <c r="CI37" s="105"/>
      <c r="CJ37" s="105"/>
      <c r="CK37" s="105"/>
      <c r="CL37" s="105"/>
      <c r="CM37" s="105"/>
      <c r="CN37" s="105"/>
      <c r="CO37" s="105"/>
      <c r="CP37" s="106"/>
      <c r="CQ37" s="46">
        <v>288</v>
      </c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61"/>
    </row>
    <row r="38" spans="1:109" ht="12" customHeight="1">
      <c r="A38" s="108" t="s">
        <v>169</v>
      </c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9"/>
      <c r="AQ38" s="34" t="s">
        <v>104</v>
      </c>
      <c r="AR38" s="71" t="s">
        <v>146</v>
      </c>
      <c r="AS38" s="67"/>
      <c r="AT38" s="67"/>
      <c r="AU38" s="67"/>
      <c r="AV38" s="67" t="s">
        <v>170</v>
      </c>
      <c r="AW38" s="67"/>
      <c r="AX38" s="67"/>
      <c r="AY38" s="67"/>
      <c r="AZ38" s="67"/>
      <c r="BA38" s="104" t="s">
        <v>126</v>
      </c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6"/>
      <c r="BO38" s="46">
        <v>36235.2</v>
      </c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8"/>
      <c r="CC38" s="104" t="s">
        <v>126</v>
      </c>
      <c r="CD38" s="105"/>
      <c r="CE38" s="105"/>
      <c r="CF38" s="105"/>
      <c r="CG38" s="105"/>
      <c r="CH38" s="105"/>
      <c r="CI38" s="105"/>
      <c r="CJ38" s="105"/>
      <c r="CK38" s="105"/>
      <c r="CL38" s="105"/>
      <c r="CM38" s="105"/>
      <c r="CN38" s="105"/>
      <c r="CO38" s="105"/>
      <c r="CP38" s="106"/>
      <c r="CQ38" s="46">
        <v>36235.2</v>
      </c>
      <c r="CR38" s="47"/>
      <c r="CS38" s="47"/>
      <c r="CT38" s="47"/>
      <c r="CU38" s="47"/>
      <c r="CV38" s="47"/>
      <c r="CW38" s="47"/>
      <c r="CX38" s="47"/>
      <c r="CY38" s="47"/>
      <c r="CZ38" s="47"/>
      <c r="DA38" s="47"/>
      <c r="DB38" s="47"/>
      <c r="DC38" s="47"/>
      <c r="DD38" s="47"/>
      <c r="DE38" s="61"/>
    </row>
    <row r="39" spans="1:109" ht="12" customHeight="1">
      <c r="A39" s="102" t="s">
        <v>171</v>
      </c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3"/>
      <c r="AQ39" s="34" t="s">
        <v>104</v>
      </c>
      <c r="AR39" s="71" t="s">
        <v>152</v>
      </c>
      <c r="AS39" s="67"/>
      <c r="AT39" s="67"/>
      <c r="AU39" s="67"/>
      <c r="AV39" s="67" t="s">
        <v>172</v>
      </c>
      <c r="AW39" s="67"/>
      <c r="AX39" s="67"/>
      <c r="AY39" s="67"/>
      <c r="AZ39" s="67"/>
      <c r="BA39" s="104" t="s">
        <v>126</v>
      </c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6"/>
      <c r="BO39" s="104" t="s">
        <v>126</v>
      </c>
      <c r="BP39" s="105"/>
      <c r="BQ39" s="105"/>
      <c r="BR39" s="105"/>
      <c r="BS39" s="105"/>
      <c r="BT39" s="105"/>
      <c r="BU39" s="105"/>
      <c r="BV39" s="105"/>
      <c r="BW39" s="105"/>
      <c r="BX39" s="105"/>
      <c r="BY39" s="105"/>
      <c r="BZ39" s="105"/>
      <c r="CA39" s="105"/>
      <c r="CB39" s="106"/>
      <c r="CC39" s="104" t="s">
        <v>126</v>
      </c>
      <c r="CD39" s="105"/>
      <c r="CE39" s="105"/>
      <c r="CF39" s="105"/>
      <c r="CG39" s="105"/>
      <c r="CH39" s="105"/>
      <c r="CI39" s="105"/>
      <c r="CJ39" s="105"/>
      <c r="CK39" s="105"/>
      <c r="CL39" s="105"/>
      <c r="CM39" s="105"/>
      <c r="CN39" s="105"/>
      <c r="CO39" s="105"/>
      <c r="CP39" s="106"/>
      <c r="CQ39" s="104" t="s">
        <v>126</v>
      </c>
      <c r="CR39" s="105"/>
      <c r="CS39" s="105"/>
      <c r="CT39" s="105"/>
      <c r="CU39" s="105"/>
      <c r="CV39" s="105"/>
      <c r="CW39" s="105"/>
      <c r="CX39" s="105"/>
      <c r="CY39" s="105"/>
      <c r="CZ39" s="105"/>
      <c r="DA39" s="105"/>
      <c r="DB39" s="105"/>
      <c r="DC39" s="105"/>
      <c r="DD39" s="105"/>
      <c r="DE39" s="107"/>
    </row>
    <row r="40" spans="1:109" ht="24" customHeight="1">
      <c r="A40" s="102" t="s">
        <v>173</v>
      </c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3"/>
      <c r="AQ40" s="34" t="s">
        <v>104</v>
      </c>
      <c r="AR40" s="71" t="s">
        <v>156</v>
      </c>
      <c r="AS40" s="67"/>
      <c r="AT40" s="67"/>
      <c r="AU40" s="67"/>
      <c r="AV40" s="67" t="s">
        <v>174</v>
      </c>
      <c r="AW40" s="67"/>
      <c r="AX40" s="67"/>
      <c r="AY40" s="67"/>
      <c r="AZ40" s="67"/>
      <c r="BA40" s="104" t="s">
        <v>126</v>
      </c>
      <c r="BB40" s="105"/>
      <c r="BC40" s="105"/>
      <c r="BD40" s="105"/>
      <c r="BE40" s="105"/>
      <c r="BF40" s="105"/>
      <c r="BG40" s="105"/>
      <c r="BH40" s="105"/>
      <c r="BI40" s="105"/>
      <c r="BJ40" s="105"/>
      <c r="BK40" s="105"/>
      <c r="BL40" s="105"/>
      <c r="BM40" s="105"/>
      <c r="BN40" s="106"/>
      <c r="BO40" s="104" t="s">
        <v>126</v>
      </c>
      <c r="BP40" s="105"/>
      <c r="BQ40" s="105"/>
      <c r="BR40" s="105"/>
      <c r="BS40" s="105"/>
      <c r="BT40" s="105"/>
      <c r="BU40" s="105"/>
      <c r="BV40" s="105"/>
      <c r="BW40" s="105"/>
      <c r="BX40" s="105"/>
      <c r="BY40" s="105"/>
      <c r="BZ40" s="105"/>
      <c r="CA40" s="105"/>
      <c r="CB40" s="106"/>
      <c r="CC40" s="104" t="s">
        <v>126</v>
      </c>
      <c r="CD40" s="105"/>
      <c r="CE40" s="105"/>
      <c r="CF40" s="105"/>
      <c r="CG40" s="105"/>
      <c r="CH40" s="105"/>
      <c r="CI40" s="105"/>
      <c r="CJ40" s="105"/>
      <c r="CK40" s="105"/>
      <c r="CL40" s="105"/>
      <c r="CM40" s="105"/>
      <c r="CN40" s="105"/>
      <c r="CO40" s="105"/>
      <c r="CP40" s="106"/>
      <c r="CQ40" s="104" t="s">
        <v>126</v>
      </c>
      <c r="CR40" s="105"/>
      <c r="CS40" s="105"/>
      <c r="CT40" s="105"/>
      <c r="CU40" s="105"/>
      <c r="CV40" s="105"/>
      <c r="CW40" s="105"/>
      <c r="CX40" s="105"/>
      <c r="CY40" s="105"/>
      <c r="CZ40" s="105"/>
      <c r="DA40" s="105"/>
      <c r="DB40" s="105"/>
      <c r="DC40" s="105"/>
      <c r="DD40" s="105"/>
      <c r="DE40" s="107"/>
    </row>
    <row r="41" spans="1:109" ht="12" customHeight="1">
      <c r="A41" s="102" t="s">
        <v>175</v>
      </c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3"/>
      <c r="AQ41" s="34" t="s">
        <v>104</v>
      </c>
      <c r="AR41" s="71" t="s">
        <v>172</v>
      </c>
      <c r="AS41" s="67"/>
      <c r="AT41" s="67"/>
      <c r="AU41" s="67"/>
      <c r="AV41" s="67" t="s">
        <v>176</v>
      </c>
      <c r="AW41" s="67"/>
      <c r="AX41" s="67"/>
      <c r="AY41" s="67"/>
      <c r="AZ41" s="67"/>
      <c r="BA41" s="104" t="s">
        <v>126</v>
      </c>
      <c r="BB41" s="105"/>
      <c r="BC41" s="105"/>
      <c r="BD41" s="105"/>
      <c r="BE41" s="105"/>
      <c r="BF41" s="105"/>
      <c r="BG41" s="105"/>
      <c r="BH41" s="105"/>
      <c r="BI41" s="105"/>
      <c r="BJ41" s="105"/>
      <c r="BK41" s="105"/>
      <c r="BL41" s="105"/>
      <c r="BM41" s="105"/>
      <c r="BN41" s="106"/>
      <c r="BO41" s="104" t="s">
        <v>126</v>
      </c>
      <c r="BP41" s="105"/>
      <c r="BQ41" s="105"/>
      <c r="BR41" s="105"/>
      <c r="BS41" s="105"/>
      <c r="BT41" s="105"/>
      <c r="BU41" s="105"/>
      <c r="BV41" s="105"/>
      <c r="BW41" s="105"/>
      <c r="BX41" s="105"/>
      <c r="BY41" s="105"/>
      <c r="BZ41" s="105"/>
      <c r="CA41" s="105"/>
      <c r="CB41" s="106"/>
      <c r="CC41" s="104" t="s">
        <v>126</v>
      </c>
      <c r="CD41" s="105"/>
      <c r="CE41" s="105"/>
      <c r="CF41" s="105"/>
      <c r="CG41" s="105"/>
      <c r="CH41" s="105"/>
      <c r="CI41" s="105"/>
      <c r="CJ41" s="105"/>
      <c r="CK41" s="105"/>
      <c r="CL41" s="105"/>
      <c r="CM41" s="105"/>
      <c r="CN41" s="105"/>
      <c r="CO41" s="105"/>
      <c r="CP41" s="106"/>
      <c r="CQ41" s="104" t="s">
        <v>126</v>
      </c>
      <c r="CR41" s="105"/>
      <c r="CS41" s="105"/>
      <c r="CT41" s="105"/>
      <c r="CU41" s="105"/>
      <c r="CV41" s="105"/>
      <c r="CW41" s="105"/>
      <c r="CX41" s="105"/>
      <c r="CY41" s="105"/>
      <c r="CZ41" s="105"/>
      <c r="DA41" s="105"/>
      <c r="DB41" s="105"/>
      <c r="DC41" s="105"/>
      <c r="DD41" s="105"/>
      <c r="DE41" s="107"/>
    </row>
    <row r="42" spans="1:109" ht="12" customHeight="1">
      <c r="A42" s="102" t="s">
        <v>177</v>
      </c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3"/>
      <c r="AQ42" s="34" t="s">
        <v>104</v>
      </c>
      <c r="AR42" s="71" t="s">
        <v>174</v>
      </c>
      <c r="AS42" s="67"/>
      <c r="AT42" s="67"/>
      <c r="AU42" s="67"/>
      <c r="AV42" s="67" t="s">
        <v>178</v>
      </c>
      <c r="AW42" s="67"/>
      <c r="AX42" s="67"/>
      <c r="AY42" s="67"/>
      <c r="AZ42" s="67"/>
      <c r="BA42" s="104" t="s">
        <v>126</v>
      </c>
      <c r="BB42" s="105"/>
      <c r="BC42" s="105"/>
      <c r="BD42" s="105"/>
      <c r="BE42" s="105"/>
      <c r="BF42" s="105"/>
      <c r="BG42" s="105"/>
      <c r="BH42" s="105"/>
      <c r="BI42" s="105"/>
      <c r="BJ42" s="105"/>
      <c r="BK42" s="105"/>
      <c r="BL42" s="105"/>
      <c r="BM42" s="105"/>
      <c r="BN42" s="106"/>
      <c r="BO42" s="46">
        <v>15841.59</v>
      </c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7"/>
      <c r="CA42" s="47"/>
      <c r="CB42" s="48"/>
      <c r="CC42" s="104" t="s">
        <v>126</v>
      </c>
      <c r="CD42" s="105"/>
      <c r="CE42" s="105"/>
      <c r="CF42" s="105"/>
      <c r="CG42" s="105"/>
      <c r="CH42" s="105"/>
      <c r="CI42" s="105"/>
      <c r="CJ42" s="105"/>
      <c r="CK42" s="105"/>
      <c r="CL42" s="105"/>
      <c r="CM42" s="105"/>
      <c r="CN42" s="105"/>
      <c r="CO42" s="105"/>
      <c r="CP42" s="106"/>
      <c r="CQ42" s="46">
        <v>15841.59</v>
      </c>
      <c r="CR42" s="47"/>
      <c r="CS42" s="47"/>
      <c r="CT42" s="47"/>
      <c r="CU42" s="47"/>
      <c r="CV42" s="47"/>
      <c r="CW42" s="47"/>
      <c r="CX42" s="47"/>
      <c r="CY42" s="47"/>
      <c r="CZ42" s="47"/>
      <c r="DA42" s="47"/>
      <c r="DB42" s="47"/>
      <c r="DC42" s="47"/>
      <c r="DD42" s="47"/>
      <c r="DE42" s="61"/>
    </row>
    <row r="43" spans="1:109" ht="36" customHeight="1">
      <c r="A43" s="108" t="s">
        <v>179</v>
      </c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108"/>
      <c r="AO43" s="108"/>
      <c r="AP43" s="109"/>
      <c r="AQ43" s="34" t="s">
        <v>104</v>
      </c>
      <c r="AR43" s="71" t="s">
        <v>174</v>
      </c>
      <c r="AS43" s="67"/>
      <c r="AT43" s="67"/>
      <c r="AU43" s="67"/>
      <c r="AV43" s="67" t="s">
        <v>180</v>
      </c>
      <c r="AW43" s="67"/>
      <c r="AX43" s="67"/>
      <c r="AY43" s="67"/>
      <c r="AZ43" s="67"/>
      <c r="BA43" s="104" t="s">
        <v>126</v>
      </c>
      <c r="BB43" s="105"/>
      <c r="BC43" s="105"/>
      <c r="BD43" s="105"/>
      <c r="BE43" s="105"/>
      <c r="BF43" s="105"/>
      <c r="BG43" s="105"/>
      <c r="BH43" s="105"/>
      <c r="BI43" s="105"/>
      <c r="BJ43" s="105"/>
      <c r="BK43" s="105"/>
      <c r="BL43" s="105"/>
      <c r="BM43" s="105"/>
      <c r="BN43" s="106"/>
      <c r="BO43" s="46">
        <v>15841.59</v>
      </c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7"/>
      <c r="CA43" s="47"/>
      <c r="CB43" s="48"/>
      <c r="CC43" s="104" t="s">
        <v>126</v>
      </c>
      <c r="CD43" s="105"/>
      <c r="CE43" s="105"/>
      <c r="CF43" s="105"/>
      <c r="CG43" s="105"/>
      <c r="CH43" s="105"/>
      <c r="CI43" s="105"/>
      <c r="CJ43" s="105"/>
      <c r="CK43" s="105"/>
      <c r="CL43" s="105"/>
      <c r="CM43" s="105"/>
      <c r="CN43" s="105"/>
      <c r="CO43" s="105"/>
      <c r="CP43" s="106"/>
      <c r="CQ43" s="46">
        <v>15841.59</v>
      </c>
      <c r="CR43" s="47"/>
      <c r="CS43" s="47"/>
      <c r="CT43" s="47"/>
      <c r="CU43" s="47"/>
      <c r="CV43" s="47"/>
      <c r="CW43" s="47"/>
      <c r="CX43" s="47"/>
      <c r="CY43" s="47"/>
      <c r="CZ43" s="47"/>
      <c r="DA43" s="47"/>
      <c r="DB43" s="47"/>
      <c r="DC43" s="47"/>
      <c r="DD43" s="47"/>
      <c r="DE43" s="61"/>
    </row>
    <row r="44" spans="1:109" ht="12" customHeight="1">
      <c r="A44" s="102" t="s">
        <v>181</v>
      </c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3"/>
      <c r="AQ44" s="34" t="s">
        <v>104</v>
      </c>
      <c r="AR44" s="71" t="s">
        <v>176</v>
      </c>
      <c r="AS44" s="67"/>
      <c r="AT44" s="67"/>
      <c r="AU44" s="67"/>
      <c r="AV44" s="67" t="s">
        <v>182</v>
      </c>
      <c r="AW44" s="67"/>
      <c r="AX44" s="67"/>
      <c r="AY44" s="67"/>
      <c r="AZ44" s="67"/>
      <c r="BA44" s="104" t="s">
        <v>126</v>
      </c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BL44" s="105"/>
      <c r="BM44" s="105"/>
      <c r="BN44" s="106"/>
      <c r="BO44" s="46">
        <v>37619.25</v>
      </c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7"/>
      <c r="CA44" s="47"/>
      <c r="CB44" s="48"/>
      <c r="CC44" s="104" t="s">
        <v>126</v>
      </c>
      <c r="CD44" s="105"/>
      <c r="CE44" s="105"/>
      <c r="CF44" s="105"/>
      <c r="CG44" s="105"/>
      <c r="CH44" s="105"/>
      <c r="CI44" s="105"/>
      <c r="CJ44" s="105"/>
      <c r="CK44" s="105"/>
      <c r="CL44" s="105"/>
      <c r="CM44" s="105"/>
      <c r="CN44" s="105"/>
      <c r="CO44" s="105"/>
      <c r="CP44" s="106"/>
      <c r="CQ44" s="46">
        <v>37619.25</v>
      </c>
      <c r="CR44" s="47"/>
      <c r="CS44" s="47"/>
      <c r="CT44" s="47"/>
      <c r="CU44" s="47"/>
      <c r="CV44" s="47"/>
      <c r="CW44" s="47"/>
      <c r="CX44" s="47"/>
      <c r="CY44" s="47"/>
      <c r="CZ44" s="47"/>
      <c r="DA44" s="47"/>
      <c r="DB44" s="47"/>
      <c r="DC44" s="47"/>
      <c r="DD44" s="47"/>
      <c r="DE44" s="61"/>
    </row>
    <row r="45" spans="1:109" ht="24" customHeight="1">
      <c r="A45" s="108" t="s">
        <v>183</v>
      </c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9"/>
      <c r="AQ45" s="34" t="s">
        <v>104</v>
      </c>
      <c r="AR45" s="71" t="s">
        <v>176</v>
      </c>
      <c r="AS45" s="67"/>
      <c r="AT45" s="67"/>
      <c r="AU45" s="67"/>
      <c r="AV45" s="67" t="s">
        <v>184</v>
      </c>
      <c r="AW45" s="67"/>
      <c r="AX45" s="67"/>
      <c r="AY45" s="67"/>
      <c r="AZ45" s="67"/>
      <c r="BA45" s="104" t="s">
        <v>126</v>
      </c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5"/>
      <c r="BM45" s="105"/>
      <c r="BN45" s="106"/>
      <c r="BO45" s="46">
        <v>61300</v>
      </c>
      <c r="BP45" s="47"/>
      <c r="BQ45" s="47"/>
      <c r="BR45" s="47"/>
      <c r="BS45" s="47"/>
      <c r="BT45" s="47"/>
      <c r="BU45" s="47"/>
      <c r="BV45" s="47"/>
      <c r="BW45" s="47"/>
      <c r="BX45" s="47"/>
      <c r="BY45" s="47"/>
      <c r="BZ45" s="47"/>
      <c r="CA45" s="47"/>
      <c r="CB45" s="48"/>
      <c r="CC45" s="104" t="s">
        <v>126</v>
      </c>
      <c r="CD45" s="105"/>
      <c r="CE45" s="105"/>
      <c r="CF45" s="105"/>
      <c r="CG45" s="105"/>
      <c r="CH45" s="105"/>
      <c r="CI45" s="105"/>
      <c r="CJ45" s="105"/>
      <c r="CK45" s="105"/>
      <c r="CL45" s="105"/>
      <c r="CM45" s="105"/>
      <c r="CN45" s="105"/>
      <c r="CO45" s="105"/>
      <c r="CP45" s="106"/>
      <c r="CQ45" s="46">
        <v>61300</v>
      </c>
      <c r="CR45" s="47"/>
      <c r="CS45" s="47"/>
      <c r="CT45" s="47"/>
      <c r="CU45" s="47"/>
      <c r="CV45" s="47"/>
      <c r="CW45" s="47"/>
      <c r="CX45" s="47"/>
      <c r="CY45" s="47"/>
      <c r="CZ45" s="47"/>
      <c r="DA45" s="47"/>
      <c r="DB45" s="47"/>
      <c r="DC45" s="47"/>
      <c r="DD45" s="47"/>
      <c r="DE45" s="61"/>
    </row>
    <row r="46" spans="1:109" ht="12" customHeight="1">
      <c r="A46" s="108" t="s">
        <v>185</v>
      </c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9"/>
      <c r="AQ46" s="34" t="s">
        <v>104</v>
      </c>
      <c r="AR46" s="71" t="s">
        <v>176</v>
      </c>
      <c r="AS46" s="67"/>
      <c r="AT46" s="67"/>
      <c r="AU46" s="67"/>
      <c r="AV46" s="67" t="s">
        <v>186</v>
      </c>
      <c r="AW46" s="67"/>
      <c r="AX46" s="67"/>
      <c r="AY46" s="67"/>
      <c r="AZ46" s="67"/>
      <c r="BA46" s="104" t="s">
        <v>126</v>
      </c>
      <c r="BB46" s="105"/>
      <c r="BC46" s="105"/>
      <c r="BD46" s="105"/>
      <c r="BE46" s="105"/>
      <c r="BF46" s="105"/>
      <c r="BG46" s="105"/>
      <c r="BH46" s="105"/>
      <c r="BI46" s="105"/>
      <c r="BJ46" s="105"/>
      <c r="BK46" s="105"/>
      <c r="BL46" s="105"/>
      <c r="BM46" s="105"/>
      <c r="BN46" s="106"/>
      <c r="BO46" s="46">
        <v>-23680.75</v>
      </c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7"/>
      <c r="CA46" s="47"/>
      <c r="CB46" s="48"/>
      <c r="CC46" s="104" t="s">
        <v>126</v>
      </c>
      <c r="CD46" s="105"/>
      <c r="CE46" s="105"/>
      <c r="CF46" s="105"/>
      <c r="CG46" s="105"/>
      <c r="CH46" s="105"/>
      <c r="CI46" s="105"/>
      <c r="CJ46" s="105"/>
      <c r="CK46" s="105"/>
      <c r="CL46" s="105"/>
      <c r="CM46" s="105"/>
      <c r="CN46" s="105"/>
      <c r="CO46" s="105"/>
      <c r="CP46" s="106"/>
      <c r="CQ46" s="46">
        <v>-23680.75</v>
      </c>
      <c r="CR46" s="47"/>
      <c r="CS46" s="47"/>
      <c r="CT46" s="47"/>
      <c r="CU46" s="47"/>
      <c r="CV46" s="47"/>
      <c r="CW46" s="47"/>
      <c r="CX46" s="47"/>
      <c r="CY46" s="47"/>
      <c r="CZ46" s="47"/>
      <c r="DA46" s="47"/>
      <c r="DB46" s="47"/>
      <c r="DC46" s="47"/>
      <c r="DD46" s="47"/>
      <c r="DE46" s="61"/>
    </row>
    <row r="47" spans="1:109" ht="24" customHeight="1" thickBot="1">
      <c r="A47" s="102" t="s">
        <v>187</v>
      </c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2"/>
      <c r="AI47" s="102"/>
      <c r="AJ47" s="102"/>
      <c r="AK47" s="102"/>
      <c r="AL47" s="102"/>
      <c r="AM47" s="102"/>
      <c r="AN47" s="102"/>
      <c r="AO47" s="102"/>
      <c r="AP47" s="103"/>
      <c r="AQ47" s="34" t="s">
        <v>104</v>
      </c>
      <c r="AR47" s="71" t="s">
        <v>178</v>
      </c>
      <c r="AS47" s="67"/>
      <c r="AT47" s="67"/>
      <c r="AU47" s="67"/>
      <c r="AV47" s="67" t="s">
        <v>188</v>
      </c>
      <c r="AW47" s="67"/>
      <c r="AX47" s="67"/>
      <c r="AY47" s="67"/>
      <c r="AZ47" s="67"/>
      <c r="BA47" s="104" t="s">
        <v>126</v>
      </c>
      <c r="BB47" s="105"/>
      <c r="BC47" s="105"/>
      <c r="BD47" s="105"/>
      <c r="BE47" s="105"/>
      <c r="BF47" s="105"/>
      <c r="BG47" s="105"/>
      <c r="BH47" s="105"/>
      <c r="BI47" s="105"/>
      <c r="BJ47" s="105"/>
      <c r="BK47" s="105"/>
      <c r="BL47" s="105"/>
      <c r="BM47" s="105"/>
      <c r="BN47" s="106"/>
      <c r="BO47" s="104" t="s">
        <v>126</v>
      </c>
      <c r="BP47" s="105"/>
      <c r="BQ47" s="105"/>
      <c r="BR47" s="105"/>
      <c r="BS47" s="105"/>
      <c r="BT47" s="105"/>
      <c r="BU47" s="105"/>
      <c r="BV47" s="105"/>
      <c r="BW47" s="105"/>
      <c r="BX47" s="105"/>
      <c r="BY47" s="105"/>
      <c r="BZ47" s="105"/>
      <c r="CA47" s="105"/>
      <c r="CB47" s="106"/>
      <c r="CC47" s="104" t="s">
        <v>126</v>
      </c>
      <c r="CD47" s="105"/>
      <c r="CE47" s="105"/>
      <c r="CF47" s="105"/>
      <c r="CG47" s="105"/>
      <c r="CH47" s="105"/>
      <c r="CI47" s="105"/>
      <c r="CJ47" s="105"/>
      <c r="CK47" s="105"/>
      <c r="CL47" s="105"/>
      <c r="CM47" s="105"/>
      <c r="CN47" s="105"/>
      <c r="CO47" s="105"/>
      <c r="CP47" s="106"/>
      <c r="CQ47" s="104" t="s">
        <v>126</v>
      </c>
      <c r="CR47" s="105"/>
      <c r="CS47" s="105"/>
      <c r="CT47" s="105"/>
      <c r="CU47" s="105"/>
      <c r="CV47" s="105"/>
      <c r="CW47" s="105"/>
      <c r="CX47" s="105"/>
      <c r="CY47" s="105"/>
      <c r="CZ47" s="105"/>
      <c r="DA47" s="105"/>
      <c r="DB47" s="105"/>
      <c r="DC47" s="105"/>
      <c r="DD47" s="105"/>
      <c r="DE47" s="107"/>
    </row>
    <row r="48" spans="1:109" ht="3" customHeight="1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70"/>
      <c r="BI48" s="70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0"/>
      <c r="CA48" s="70"/>
      <c r="CB48" s="70"/>
      <c r="CC48" s="70"/>
      <c r="CD48" s="70"/>
      <c r="CE48" s="70"/>
      <c r="CF48" s="70"/>
      <c r="CG48" s="70"/>
      <c r="CH48" s="70"/>
      <c r="CI48" s="70"/>
      <c r="CJ48" s="70"/>
      <c r="CK48" s="70"/>
      <c r="CL48" s="70"/>
      <c r="CM48" s="70"/>
      <c r="CN48" s="70"/>
      <c r="CO48" s="70"/>
      <c r="CP48" s="70"/>
      <c r="CQ48" s="70"/>
      <c r="CR48" s="70"/>
      <c r="CS48" s="70"/>
      <c r="CT48" s="70"/>
      <c r="CU48" s="70"/>
      <c r="CV48" s="70"/>
      <c r="CW48" s="70"/>
      <c r="CX48" s="70"/>
      <c r="CY48" s="70"/>
      <c r="CZ48" s="70"/>
      <c r="DA48" s="70"/>
      <c r="DB48" s="70"/>
      <c r="DC48" s="70"/>
      <c r="DD48" s="70"/>
      <c r="DE48" s="70"/>
    </row>
    <row r="49" ht="11.25">
      <c r="DE49" s="11" t="s">
        <v>189</v>
      </c>
    </row>
    <row r="50" spans="1:109" s="8" customFormat="1" ht="35.25" customHeight="1">
      <c r="A50" s="63" t="s">
        <v>27</v>
      </c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8"/>
      <c r="AQ50" s="12"/>
      <c r="AR50" s="52" t="s">
        <v>26</v>
      </c>
      <c r="AS50" s="63"/>
      <c r="AT50" s="63"/>
      <c r="AU50" s="68"/>
      <c r="AV50" s="52" t="s">
        <v>30</v>
      </c>
      <c r="AW50" s="63"/>
      <c r="AX50" s="63"/>
      <c r="AY50" s="63"/>
      <c r="AZ50" s="68"/>
      <c r="BA50" s="52" t="s">
        <v>31</v>
      </c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4"/>
      <c r="BO50" s="52" t="s">
        <v>101</v>
      </c>
      <c r="BP50" s="53"/>
      <c r="BQ50" s="53"/>
      <c r="BR50" s="53"/>
      <c r="BS50" s="53"/>
      <c r="BT50" s="53"/>
      <c r="BU50" s="53"/>
      <c r="BV50" s="53"/>
      <c r="BW50" s="53"/>
      <c r="BX50" s="53"/>
      <c r="BY50" s="53"/>
      <c r="BZ50" s="53"/>
      <c r="CA50" s="53"/>
      <c r="CB50" s="54"/>
      <c r="CC50" s="52" t="s">
        <v>102</v>
      </c>
      <c r="CD50" s="53"/>
      <c r="CE50" s="53"/>
      <c r="CF50" s="53"/>
      <c r="CG50" s="53"/>
      <c r="CH50" s="53"/>
      <c r="CI50" s="53"/>
      <c r="CJ50" s="53"/>
      <c r="CK50" s="53"/>
      <c r="CL50" s="53"/>
      <c r="CM50" s="53"/>
      <c r="CN50" s="53"/>
      <c r="CO50" s="53"/>
      <c r="CP50" s="54"/>
      <c r="CQ50" s="62" t="s">
        <v>32</v>
      </c>
      <c r="CR50" s="63"/>
      <c r="CS50" s="63"/>
      <c r="CT50" s="63"/>
      <c r="CU50" s="63"/>
      <c r="CV50" s="63"/>
      <c r="CW50" s="63"/>
      <c r="CX50" s="63"/>
      <c r="CY50" s="63"/>
      <c r="CZ50" s="63"/>
      <c r="DA50" s="63"/>
      <c r="DB50" s="63"/>
      <c r="DC50" s="63"/>
      <c r="DD50" s="63"/>
      <c r="DE50" s="63"/>
    </row>
    <row r="51" spans="1:109" s="8" customFormat="1" ht="12" thickBot="1">
      <c r="A51" s="63">
        <v>1</v>
      </c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8"/>
      <c r="AQ51" s="12"/>
      <c r="AR51" s="49">
        <v>2</v>
      </c>
      <c r="AS51" s="50"/>
      <c r="AT51" s="50"/>
      <c r="AU51" s="51"/>
      <c r="AV51" s="49">
        <v>3</v>
      </c>
      <c r="AW51" s="50"/>
      <c r="AX51" s="50"/>
      <c r="AY51" s="50"/>
      <c r="AZ51" s="51"/>
      <c r="BA51" s="49">
        <v>4</v>
      </c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1"/>
      <c r="BO51" s="49">
        <v>5</v>
      </c>
      <c r="BP51" s="50"/>
      <c r="BQ51" s="50"/>
      <c r="BR51" s="50"/>
      <c r="BS51" s="50"/>
      <c r="BT51" s="50"/>
      <c r="BU51" s="50"/>
      <c r="BV51" s="50"/>
      <c r="BW51" s="50"/>
      <c r="BX51" s="50"/>
      <c r="BY51" s="50"/>
      <c r="BZ51" s="50"/>
      <c r="CA51" s="50"/>
      <c r="CB51" s="51"/>
      <c r="CC51" s="49">
        <v>6</v>
      </c>
      <c r="CD51" s="50"/>
      <c r="CE51" s="50"/>
      <c r="CF51" s="50"/>
      <c r="CG51" s="50"/>
      <c r="CH51" s="50"/>
      <c r="CI51" s="50"/>
      <c r="CJ51" s="50"/>
      <c r="CK51" s="50"/>
      <c r="CL51" s="50"/>
      <c r="CM51" s="50"/>
      <c r="CN51" s="50"/>
      <c r="CO51" s="50"/>
      <c r="CP51" s="51"/>
      <c r="CQ51" s="49">
        <v>7</v>
      </c>
      <c r="CR51" s="50"/>
      <c r="CS51" s="50"/>
      <c r="CT51" s="50"/>
      <c r="CU51" s="50"/>
      <c r="CV51" s="50"/>
      <c r="CW51" s="50"/>
      <c r="CX51" s="50"/>
      <c r="CY51" s="50"/>
      <c r="CZ51" s="50"/>
      <c r="DA51" s="50"/>
      <c r="DB51" s="50"/>
      <c r="DC51" s="50"/>
      <c r="DD51" s="50"/>
      <c r="DE51" s="50"/>
    </row>
    <row r="52" spans="1:109" ht="12" customHeight="1">
      <c r="A52" s="115" t="s">
        <v>190</v>
      </c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115"/>
      <c r="AB52" s="115"/>
      <c r="AC52" s="115"/>
      <c r="AD52" s="115"/>
      <c r="AE52" s="115"/>
      <c r="AF52" s="115"/>
      <c r="AG52" s="115"/>
      <c r="AH52" s="115"/>
      <c r="AI52" s="115"/>
      <c r="AJ52" s="115"/>
      <c r="AK52" s="115"/>
      <c r="AL52" s="115"/>
      <c r="AM52" s="115"/>
      <c r="AN52" s="115"/>
      <c r="AO52" s="115"/>
      <c r="AP52" s="116"/>
      <c r="AQ52" s="34" t="s">
        <v>104</v>
      </c>
      <c r="AR52" s="71" t="s">
        <v>182</v>
      </c>
      <c r="AS52" s="67"/>
      <c r="AT52" s="67"/>
      <c r="AU52" s="67"/>
      <c r="AV52" s="67" t="s">
        <v>191</v>
      </c>
      <c r="AW52" s="67"/>
      <c r="AX52" s="67"/>
      <c r="AY52" s="67"/>
      <c r="AZ52" s="67"/>
      <c r="BA52" s="99" t="s">
        <v>126</v>
      </c>
      <c r="BB52" s="100"/>
      <c r="BC52" s="100"/>
      <c r="BD52" s="100"/>
      <c r="BE52" s="100"/>
      <c r="BF52" s="100"/>
      <c r="BG52" s="100"/>
      <c r="BH52" s="100"/>
      <c r="BI52" s="100"/>
      <c r="BJ52" s="100"/>
      <c r="BK52" s="100"/>
      <c r="BL52" s="100"/>
      <c r="BM52" s="100"/>
      <c r="BN52" s="101"/>
      <c r="BO52" s="46">
        <v>5344.42</v>
      </c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7"/>
      <c r="CA52" s="47"/>
      <c r="CB52" s="48"/>
      <c r="CC52" s="99" t="s">
        <v>126</v>
      </c>
      <c r="CD52" s="100"/>
      <c r="CE52" s="100"/>
      <c r="CF52" s="100"/>
      <c r="CG52" s="100"/>
      <c r="CH52" s="100"/>
      <c r="CI52" s="100"/>
      <c r="CJ52" s="100"/>
      <c r="CK52" s="100"/>
      <c r="CL52" s="100"/>
      <c r="CM52" s="100"/>
      <c r="CN52" s="100"/>
      <c r="CO52" s="100"/>
      <c r="CP52" s="101"/>
      <c r="CQ52" s="46">
        <v>5344.42</v>
      </c>
      <c r="CR52" s="47"/>
      <c r="CS52" s="47"/>
      <c r="CT52" s="47"/>
      <c r="CU52" s="47"/>
      <c r="CV52" s="47"/>
      <c r="CW52" s="47"/>
      <c r="CX52" s="47"/>
      <c r="CY52" s="47"/>
      <c r="CZ52" s="47"/>
      <c r="DA52" s="47"/>
      <c r="DB52" s="47"/>
      <c r="DC52" s="47"/>
      <c r="DD52" s="47"/>
      <c r="DE52" s="61"/>
    </row>
    <row r="53" spans="1:109" ht="36" customHeight="1">
      <c r="A53" s="108" t="s">
        <v>192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9"/>
      <c r="AQ53" s="34" t="s">
        <v>104</v>
      </c>
      <c r="AR53" s="71" t="s">
        <v>182</v>
      </c>
      <c r="AS53" s="67"/>
      <c r="AT53" s="67"/>
      <c r="AU53" s="67"/>
      <c r="AV53" s="67" t="s">
        <v>193</v>
      </c>
      <c r="AW53" s="67"/>
      <c r="AX53" s="67"/>
      <c r="AY53" s="67"/>
      <c r="AZ53" s="67"/>
      <c r="BA53" s="104" t="s">
        <v>126</v>
      </c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  <c r="BL53" s="105"/>
      <c r="BM53" s="105"/>
      <c r="BN53" s="106"/>
      <c r="BO53" s="46">
        <v>5344.42</v>
      </c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7"/>
      <c r="CA53" s="47"/>
      <c r="CB53" s="48"/>
      <c r="CC53" s="104" t="s">
        <v>126</v>
      </c>
      <c r="CD53" s="105"/>
      <c r="CE53" s="105"/>
      <c r="CF53" s="105"/>
      <c r="CG53" s="105"/>
      <c r="CH53" s="105"/>
      <c r="CI53" s="105"/>
      <c r="CJ53" s="105"/>
      <c r="CK53" s="105"/>
      <c r="CL53" s="105"/>
      <c r="CM53" s="105"/>
      <c r="CN53" s="105"/>
      <c r="CO53" s="105"/>
      <c r="CP53" s="106"/>
      <c r="CQ53" s="46">
        <v>5344.42</v>
      </c>
      <c r="CR53" s="47"/>
      <c r="CS53" s="47"/>
      <c r="CT53" s="47"/>
      <c r="CU53" s="47"/>
      <c r="CV53" s="47"/>
      <c r="CW53" s="47"/>
      <c r="CX53" s="47"/>
      <c r="CY53" s="47"/>
      <c r="CZ53" s="47"/>
      <c r="DA53" s="47"/>
      <c r="DB53" s="47"/>
      <c r="DC53" s="47"/>
      <c r="DD53" s="47"/>
      <c r="DE53" s="61"/>
    </row>
    <row r="54" spans="1:109" ht="24" customHeight="1">
      <c r="A54" s="113" t="s">
        <v>194</v>
      </c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113"/>
      <c r="AH54" s="113"/>
      <c r="AI54" s="113"/>
      <c r="AJ54" s="113"/>
      <c r="AK54" s="113"/>
      <c r="AL54" s="113"/>
      <c r="AM54" s="113"/>
      <c r="AN54" s="113"/>
      <c r="AO54" s="113"/>
      <c r="AP54" s="114"/>
      <c r="AQ54" s="34" t="s">
        <v>104</v>
      </c>
      <c r="AR54" s="71" t="s">
        <v>195</v>
      </c>
      <c r="AS54" s="67"/>
      <c r="AT54" s="67"/>
      <c r="AU54" s="67"/>
      <c r="AV54" s="67"/>
      <c r="AW54" s="67"/>
      <c r="AX54" s="67"/>
      <c r="AY54" s="67"/>
      <c r="AZ54" s="67"/>
      <c r="BA54" s="104" t="s">
        <v>126</v>
      </c>
      <c r="BB54" s="105"/>
      <c r="BC54" s="105"/>
      <c r="BD54" s="105"/>
      <c r="BE54" s="105"/>
      <c r="BF54" s="105"/>
      <c r="BG54" s="105"/>
      <c r="BH54" s="105"/>
      <c r="BI54" s="105"/>
      <c r="BJ54" s="105"/>
      <c r="BK54" s="105"/>
      <c r="BL54" s="105"/>
      <c r="BM54" s="105"/>
      <c r="BN54" s="106"/>
      <c r="BO54" s="46">
        <v>-185807.11</v>
      </c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7"/>
      <c r="CA54" s="47"/>
      <c r="CB54" s="48"/>
      <c r="CC54" s="104" t="s">
        <v>126</v>
      </c>
      <c r="CD54" s="105"/>
      <c r="CE54" s="105"/>
      <c r="CF54" s="105"/>
      <c r="CG54" s="105"/>
      <c r="CH54" s="105"/>
      <c r="CI54" s="105"/>
      <c r="CJ54" s="105"/>
      <c r="CK54" s="105"/>
      <c r="CL54" s="105"/>
      <c r="CM54" s="105"/>
      <c r="CN54" s="105"/>
      <c r="CO54" s="105"/>
      <c r="CP54" s="106"/>
      <c r="CQ54" s="46">
        <v>-185807.11</v>
      </c>
      <c r="CR54" s="47"/>
      <c r="CS54" s="47"/>
      <c r="CT54" s="47"/>
      <c r="CU54" s="47"/>
      <c r="CV54" s="47"/>
      <c r="CW54" s="47"/>
      <c r="CX54" s="47"/>
      <c r="CY54" s="47"/>
      <c r="CZ54" s="47"/>
      <c r="DA54" s="47"/>
      <c r="DB54" s="47"/>
      <c r="DC54" s="47"/>
      <c r="DD54" s="47"/>
      <c r="DE54" s="61"/>
    </row>
    <row r="55" spans="1:109" ht="24" customHeight="1">
      <c r="A55" s="102" t="s">
        <v>196</v>
      </c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  <c r="AD55" s="102"/>
      <c r="AE55" s="102"/>
      <c r="AF55" s="102"/>
      <c r="AG55" s="102"/>
      <c r="AH55" s="102"/>
      <c r="AI55" s="102"/>
      <c r="AJ55" s="102"/>
      <c r="AK55" s="102"/>
      <c r="AL55" s="102"/>
      <c r="AM55" s="102"/>
      <c r="AN55" s="102"/>
      <c r="AO55" s="102"/>
      <c r="AP55" s="103"/>
      <c r="AQ55" s="34" t="s">
        <v>104</v>
      </c>
      <c r="AR55" s="71" t="s">
        <v>197</v>
      </c>
      <c r="AS55" s="67"/>
      <c r="AT55" s="67"/>
      <c r="AU55" s="67"/>
      <c r="AV55" s="67"/>
      <c r="AW55" s="67"/>
      <c r="AX55" s="67"/>
      <c r="AY55" s="67"/>
      <c r="AZ55" s="67"/>
      <c r="BA55" s="104" t="s">
        <v>126</v>
      </c>
      <c r="BB55" s="105"/>
      <c r="BC55" s="105"/>
      <c r="BD55" s="105"/>
      <c r="BE55" s="105"/>
      <c r="BF55" s="105"/>
      <c r="BG55" s="105"/>
      <c r="BH55" s="105"/>
      <c r="BI55" s="105"/>
      <c r="BJ55" s="105"/>
      <c r="BK55" s="105"/>
      <c r="BL55" s="105"/>
      <c r="BM55" s="105"/>
      <c r="BN55" s="106"/>
      <c r="BO55" s="46">
        <v>-185807.11</v>
      </c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7"/>
      <c r="CA55" s="47"/>
      <c r="CB55" s="48"/>
      <c r="CC55" s="104" t="s">
        <v>126</v>
      </c>
      <c r="CD55" s="105"/>
      <c r="CE55" s="105"/>
      <c r="CF55" s="105"/>
      <c r="CG55" s="105"/>
      <c r="CH55" s="105"/>
      <c r="CI55" s="105"/>
      <c r="CJ55" s="105"/>
      <c r="CK55" s="105"/>
      <c r="CL55" s="105"/>
      <c r="CM55" s="105"/>
      <c r="CN55" s="105"/>
      <c r="CO55" s="105"/>
      <c r="CP55" s="106"/>
      <c r="CQ55" s="46">
        <v>-185807.11</v>
      </c>
      <c r="CR55" s="47"/>
      <c r="CS55" s="47"/>
      <c r="CT55" s="47"/>
      <c r="CU55" s="47"/>
      <c r="CV55" s="47"/>
      <c r="CW55" s="47"/>
      <c r="CX55" s="47"/>
      <c r="CY55" s="47"/>
      <c r="CZ55" s="47"/>
      <c r="DA55" s="47"/>
      <c r="DB55" s="47"/>
      <c r="DC55" s="47"/>
      <c r="DD55" s="47"/>
      <c r="DE55" s="61"/>
    </row>
    <row r="56" spans="1:109" ht="12" customHeight="1">
      <c r="A56" s="102" t="s">
        <v>198</v>
      </c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102"/>
      <c r="AE56" s="102"/>
      <c r="AF56" s="102"/>
      <c r="AG56" s="102"/>
      <c r="AH56" s="102"/>
      <c r="AI56" s="102"/>
      <c r="AJ56" s="102"/>
      <c r="AK56" s="102"/>
      <c r="AL56" s="102"/>
      <c r="AM56" s="102"/>
      <c r="AN56" s="102"/>
      <c r="AO56" s="102"/>
      <c r="AP56" s="103"/>
      <c r="AQ56" s="34" t="s">
        <v>104</v>
      </c>
      <c r="AR56" s="71" t="s">
        <v>199</v>
      </c>
      <c r="AS56" s="67"/>
      <c r="AT56" s="67"/>
      <c r="AU56" s="67"/>
      <c r="AV56" s="67"/>
      <c r="AW56" s="67"/>
      <c r="AX56" s="67"/>
      <c r="AY56" s="67"/>
      <c r="AZ56" s="67"/>
      <c r="BA56" s="104" t="s">
        <v>126</v>
      </c>
      <c r="BB56" s="105"/>
      <c r="BC56" s="105"/>
      <c r="BD56" s="105"/>
      <c r="BE56" s="105"/>
      <c r="BF56" s="105"/>
      <c r="BG56" s="105"/>
      <c r="BH56" s="105"/>
      <c r="BI56" s="105"/>
      <c r="BJ56" s="105"/>
      <c r="BK56" s="105"/>
      <c r="BL56" s="105"/>
      <c r="BM56" s="105"/>
      <c r="BN56" s="106"/>
      <c r="BO56" s="104" t="s">
        <v>126</v>
      </c>
      <c r="BP56" s="105"/>
      <c r="BQ56" s="105"/>
      <c r="BR56" s="105"/>
      <c r="BS56" s="105"/>
      <c r="BT56" s="105"/>
      <c r="BU56" s="105"/>
      <c r="BV56" s="105"/>
      <c r="BW56" s="105"/>
      <c r="BX56" s="105"/>
      <c r="BY56" s="105"/>
      <c r="BZ56" s="105"/>
      <c r="CA56" s="105"/>
      <c r="CB56" s="106"/>
      <c r="CC56" s="104" t="s">
        <v>126</v>
      </c>
      <c r="CD56" s="105"/>
      <c r="CE56" s="105"/>
      <c r="CF56" s="105"/>
      <c r="CG56" s="105"/>
      <c r="CH56" s="105"/>
      <c r="CI56" s="105"/>
      <c r="CJ56" s="105"/>
      <c r="CK56" s="105"/>
      <c r="CL56" s="105"/>
      <c r="CM56" s="105"/>
      <c r="CN56" s="105"/>
      <c r="CO56" s="105"/>
      <c r="CP56" s="106"/>
      <c r="CQ56" s="104" t="s">
        <v>126</v>
      </c>
      <c r="CR56" s="105"/>
      <c r="CS56" s="105"/>
      <c r="CT56" s="105"/>
      <c r="CU56" s="105"/>
      <c r="CV56" s="105"/>
      <c r="CW56" s="105"/>
      <c r="CX56" s="105"/>
      <c r="CY56" s="105"/>
      <c r="CZ56" s="105"/>
      <c r="DA56" s="105"/>
      <c r="DB56" s="105"/>
      <c r="DC56" s="105"/>
      <c r="DD56" s="105"/>
      <c r="DE56" s="107"/>
    </row>
    <row r="57" spans="1:109" ht="24" customHeight="1">
      <c r="A57" s="113" t="s">
        <v>200</v>
      </c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  <c r="AG57" s="113"/>
      <c r="AH57" s="113"/>
      <c r="AI57" s="113"/>
      <c r="AJ57" s="113"/>
      <c r="AK57" s="113"/>
      <c r="AL57" s="113"/>
      <c r="AM57" s="113"/>
      <c r="AN57" s="113"/>
      <c r="AO57" s="113"/>
      <c r="AP57" s="114"/>
      <c r="AQ57" s="34" t="s">
        <v>104</v>
      </c>
      <c r="AR57" s="71" t="s">
        <v>201</v>
      </c>
      <c r="AS57" s="67"/>
      <c r="AT57" s="67"/>
      <c r="AU57" s="67"/>
      <c r="AV57" s="67"/>
      <c r="AW57" s="67"/>
      <c r="AX57" s="67"/>
      <c r="AY57" s="67"/>
      <c r="AZ57" s="67"/>
      <c r="BA57" s="104" t="s">
        <v>126</v>
      </c>
      <c r="BB57" s="105"/>
      <c r="BC57" s="105"/>
      <c r="BD57" s="105"/>
      <c r="BE57" s="105"/>
      <c r="BF57" s="105"/>
      <c r="BG57" s="105"/>
      <c r="BH57" s="105"/>
      <c r="BI57" s="105"/>
      <c r="BJ57" s="105"/>
      <c r="BK57" s="105"/>
      <c r="BL57" s="105"/>
      <c r="BM57" s="105"/>
      <c r="BN57" s="106"/>
      <c r="BO57" s="46">
        <v>-35540</v>
      </c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7"/>
      <c r="CA57" s="47"/>
      <c r="CB57" s="48"/>
      <c r="CC57" s="104" t="s">
        <v>126</v>
      </c>
      <c r="CD57" s="105"/>
      <c r="CE57" s="105"/>
      <c r="CF57" s="105"/>
      <c r="CG57" s="105"/>
      <c r="CH57" s="105"/>
      <c r="CI57" s="105"/>
      <c r="CJ57" s="105"/>
      <c r="CK57" s="105"/>
      <c r="CL57" s="105"/>
      <c r="CM57" s="105"/>
      <c r="CN57" s="105"/>
      <c r="CO57" s="105"/>
      <c r="CP57" s="106"/>
      <c r="CQ57" s="46">
        <v>-35540</v>
      </c>
      <c r="CR57" s="47"/>
      <c r="CS57" s="47"/>
      <c r="CT57" s="47"/>
      <c r="CU57" s="47"/>
      <c r="CV57" s="47"/>
      <c r="CW57" s="47"/>
      <c r="CX57" s="47"/>
      <c r="CY57" s="47"/>
      <c r="CZ57" s="47"/>
      <c r="DA57" s="47"/>
      <c r="DB57" s="47"/>
      <c r="DC57" s="47"/>
      <c r="DD57" s="47"/>
      <c r="DE57" s="61"/>
    </row>
    <row r="58" spans="1:109" ht="12" customHeight="1">
      <c r="A58" s="102" t="s">
        <v>202</v>
      </c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102"/>
      <c r="AE58" s="102"/>
      <c r="AF58" s="102"/>
      <c r="AG58" s="102"/>
      <c r="AH58" s="102"/>
      <c r="AI58" s="102"/>
      <c r="AJ58" s="102"/>
      <c r="AK58" s="102"/>
      <c r="AL58" s="102"/>
      <c r="AM58" s="102"/>
      <c r="AN58" s="102"/>
      <c r="AO58" s="102"/>
      <c r="AP58" s="103"/>
      <c r="AQ58" s="34" t="s">
        <v>104</v>
      </c>
      <c r="AR58" s="71" t="s">
        <v>203</v>
      </c>
      <c r="AS58" s="67"/>
      <c r="AT58" s="67"/>
      <c r="AU58" s="67"/>
      <c r="AV58" s="67"/>
      <c r="AW58" s="67"/>
      <c r="AX58" s="67"/>
      <c r="AY58" s="67"/>
      <c r="AZ58" s="67"/>
      <c r="BA58" s="104" t="s">
        <v>126</v>
      </c>
      <c r="BB58" s="105"/>
      <c r="BC58" s="105"/>
      <c r="BD58" s="105"/>
      <c r="BE58" s="105"/>
      <c r="BF58" s="105"/>
      <c r="BG58" s="105"/>
      <c r="BH58" s="105"/>
      <c r="BI58" s="105"/>
      <c r="BJ58" s="105"/>
      <c r="BK58" s="105"/>
      <c r="BL58" s="105"/>
      <c r="BM58" s="105"/>
      <c r="BN58" s="106"/>
      <c r="BO58" s="46">
        <v>-60500</v>
      </c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7"/>
      <c r="CA58" s="47"/>
      <c r="CB58" s="48"/>
      <c r="CC58" s="104" t="s">
        <v>126</v>
      </c>
      <c r="CD58" s="105"/>
      <c r="CE58" s="105"/>
      <c r="CF58" s="105"/>
      <c r="CG58" s="105"/>
      <c r="CH58" s="105"/>
      <c r="CI58" s="105"/>
      <c r="CJ58" s="105"/>
      <c r="CK58" s="105"/>
      <c r="CL58" s="105"/>
      <c r="CM58" s="105"/>
      <c r="CN58" s="105"/>
      <c r="CO58" s="105"/>
      <c r="CP58" s="106"/>
      <c r="CQ58" s="46">
        <v>-60500</v>
      </c>
      <c r="CR58" s="47"/>
      <c r="CS58" s="47"/>
      <c r="CT58" s="47"/>
      <c r="CU58" s="47"/>
      <c r="CV58" s="47"/>
      <c r="CW58" s="47"/>
      <c r="CX58" s="47"/>
      <c r="CY58" s="47"/>
      <c r="CZ58" s="47"/>
      <c r="DA58" s="47"/>
      <c r="DB58" s="47"/>
      <c r="DC58" s="47"/>
      <c r="DD58" s="47"/>
      <c r="DE58" s="61"/>
    </row>
    <row r="59" spans="1:109" ht="24" customHeight="1">
      <c r="A59" s="108" t="s">
        <v>204</v>
      </c>
      <c r="B59" s="108"/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08"/>
      <c r="AB59" s="108"/>
      <c r="AC59" s="108"/>
      <c r="AD59" s="108"/>
      <c r="AE59" s="108"/>
      <c r="AF59" s="108"/>
      <c r="AG59" s="108"/>
      <c r="AH59" s="108"/>
      <c r="AI59" s="108"/>
      <c r="AJ59" s="108"/>
      <c r="AK59" s="108"/>
      <c r="AL59" s="108"/>
      <c r="AM59" s="108"/>
      <c r="AN59" s="108"/>
      <c r="AO59" s="108"/>
      <c r="AP59" s="109"/>
      <c r="AQ59" s="34" t="s">
        <v>104</v>
      </c>
      <c r="AR59" s="71" t="s">
        <v>205</v>
      </c>
      <c r="AS59" s="67"/>
      <c r="AT59" s="67"/>
      <c r="AU59" s="67"/>
      <c r="AV59" s="67" t="s">
        <v>201</v>
      </c>
      <c r="AW59" s="67"/>
      <c r="AX59" s="67"/>
      <c r="AY59" s="67"/>
      <c r="AZ59" s="67"/>
      <c r="BA59" s="46">
        <v>800</v>
      </c>
      <c r="BB59" s="47"/>
      <c r="BC59" s="47"/>
      <c r="BD59" s="47"/>
      <c r="BE59" s="47"/>
      <c r="BF59" s="47"/>
      <c r="BG59" s="47"/>
      <c r="BH59" s="47"/>
      <c r="BI59" s="47"/>
      <c r="BJ59" s="47"/>
      <c r="BK59" s="47"/>
      <c r="BL59" s="47"/>
      <c r="BM59" s="47"/>
      <c r="BN59" s="48"/>
      <c r="BO59" s="46">
        <v>800</v>
      </c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7"/>
      <c r="CA59" s="47"/>
      <c r="CB59" s="48"/>
      <c r="CC59" s="104" t="s">
        <v>126</v>
      </c>
      <c r="CD59" s="105"/>
      <c r="CE59" s="105"/>
      <c r="CF59" s="105"/>
      <c r="CG59" s="105"/>
      <c r="CH59" s="105"/>
      <c r="CI59" s="105"/>
      <c r="CJ59" s="105"/>
      <c r="CK59" s="105"/>
      <c r="CL59" s="105"/>
      <c r="CM59" s="105"/>
      <c r="CN59" s="105"/>
      <c r="CO59" s="105"/>
      <c r="CP59" s="106"/>
      <c r="CQ59" s="46">
        <v>1600</v>
      </c>
      <c r="CR59" s="47"/>
      <c r="CS59" s="47"/>
      <c r="CT59" s="47"/>
      <c r="CU59" s="47"/>
      <c r="CV59" s="47"/>
      <c r="CW59" s="47"/>
      <c r="CX59" s="47"/>
      <c r="CY59" s="47"/>
      <c r="CZ59" s="47"/>
      <c r="DA59" s="47"/>
      <c r="DB59" s="47"/>
      <c r="DC59" s="47"/>
      <c r="DD59" s="47"/>
      <c r="DE59" s="61"/>
    </row>
    <row r="60" spans="1:109" ht="12" customHeight="1">
      <c r="A60" s="108" t="s">
        <v>206</v>
      </c>
      <c r="B60" s="108"/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8"/>
      <c r="AB60" s="108"/>
      <c r="AC60" s="108"/>
      <c r="AD60" s="108"/>
      <c r="AE60" s="108"/>
      <c r="AF60" s="108"/>
      <c r="AG60" s="108"/>
      <c r="AH60" s="108"/>
      <c r="AI60" s="108"/>
      <c r="AJ60" s="108"/>
      <c r="AK60" s="108"/>
      <c r="AL60" s="108"/>
      <c r="AM60" s="108"/>
      <c r="AN60" s="108"/>
      <c r="AO60" s="108"/>
      <c r="AP60" s="109"/>
      <c r="AQ60" s="34" t="s">
        <v>104</v>
      </c>
      <c r="AR60" s="71" t="s">
        <v>207</v>
      </c>
      <c r="AS60" s="67"/>
      <c r="AT60" s="67"/>
      <c r="AU60" s="67"/>
      <c r="AV60" s="67" t="s">
        <v>208</v>
      </c>
      <c r="AW60" s="67"/>
      <c r="AX60" s="67"/>
      <c r="AY60" s="67"/>
      <c r="AZ60" s="67"/>
      <c r="BA60" s="46">
        <v>800</v>
      </c>
      <c r="BB60" s="47"/>
      <c r="BC60" s="47"/>
      <c r="BD60" s="47"/>
      <c r="BE60" s="47"/>
      <c r="BF60" s="47"/>
      <c r="BG60" s="47"/>
      <c r="BH60" s="47"/>
      <c r="BI60" s="47"/>
      <c r="BJ60" s="47"/>
      <c r="BK60" s="47"/>
      <c r="BL60" s="47"/>
      <c r="BM60" s="47"/>
      <c r="BN60" s="48"/>
      <c r="BO60" s="46">
        <v>61300</v>
      </c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7"/>
      <c r="CA60" s="47"/>
      <c r="CB60" s="48"/>
      <c r="CC60" s="104" t="s">
        <v>126</v>
      </c>
      <c r="CD60" s="105"/>
      <c r="CE60" s="105"/>
      <c r="CF60" s="105"/>
      <c r="CG60" s="105"/>
      <c r="CH60" s="105"/>
      <c r="CI60" s="105"/>
      <c r="CJ60" s="105"/>
      <c r="CK60" s="105"/>
      <c r="CL60" s="105"/>
      <c r="CM60" s="105"/>
      <c r="CN60" s="105"/>
      <c r="CO60" s="105"/>
      <c r="CP60" s="106"/>
      <c r="CQ60" s="46">
        <v>62100</v>
      </c>
      <c r="CR60" s="47"/>
      <c r="CS60" s="47"/>
      <c r="CT60" s="47"/>
      <c r="CU60" s="47"/>
      <c r="CV60" s="47"/>
      <c r="CW60" s="47"/>
      <c r="CX60" s="47"/>
      <c r="CY60" s="47"/>
      <c r="CZ60" s="47"/>
      <c r="DA60" s="47"/>
      <c r="DB60" s="47"/>
      <c r="DC60" s="47"/>
      <c r="DD60" s="47"/>
      <c r="DE60" s="61"/>
    </row>
    <row r="61" spans="1:109" ht="12" customHeight="1">
      <c r="A61" s="102" t="s">
        <v>209</v>
      </c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102"/>
      <c r="AC61" s="102"/>
      <c r="AD61" s="102"/>
      <c r="AE61" s="102"/>
      <c r="AF61" s="102"/>
      <c r="AG61" s="102"/>
      <c r="AH61" s="102"/>
      <c r="AI61" s="102"/>
      <c r="AJ61" s="102"/>
      <c r="AK61" s="102"/>
      <c r="AL61" s="102"/>
      <c r="AM61" s="102"/>
      <c r="AN61" s="102"/>
      <c r="AO61" s="102"/>
      <c r="AP61" s="103"/>
      <c r="AQ61" s="34" t="s">
        <v>104</v>
      </c>
      <c r="AR61" s="71" t="s">
        <v>210</v>
      </c>
      <c r="AS61" s="67"/>
      <c r="AT61" s="67"/>
      <c r="AU61" s="67"/>
      <c r="AV61" s="67"/>
      <c r="AW61" s="67"/>
      <c r="AX61" s="67"/>
      <c r="AY61" s="67"/>
      <c r="AZ61" s="67"/>
      <c r="BA61" s="104" t="s">
        <v>126</v>
      </c>
      <c r="BB61" s="105"/>
      <c r="BC61" s="105"/>
      <c r="BD61" s="105"/>
      <c r="BE61" s="105"/>
      <c r="BF61" s="105"/>
      <c r="BG61" s="105"/>
      <c r="BH61" s="105"/>
      <c r="BI61" s="105"/>
      <c r="BJ61" s="105"/>
      <c r="BK61" s="105"/>
      <c r="BL61" s="105"/>
      <c r="BM61" s="105"/>
      <c r="BN61" s="106"/>
      <c r="BO61" s="104" t="s">
        <v>126</v>
      </c>
      <c r="BP61" s="105"/>
      <c r="BQ61" s="105"/>
      <c r="BR61" s="105"/>
      <c r="BS61" s="105"/>
      <c r="BT61" s="105"/>
      <c r="BU61" s="105"/>
      <c r="BV61" s="105"/>
      <c r="BW61" s="105"/>
      <c r="BX61" s="105"/>
      <c r="BY61" s="105"/>
      <c r="BZ61" s="105"/>
      <c r="CA61" s="105"/>
      <c r="CB61" s="106"/>
      <c r="CC61" s="104" t="s">
        <v>126</v>
      </c>
      <c r="CD61" s="105"/>
      <c r="CE61" s="105"/>
      <c r="CF61" s="105"/>
      <c r="CG61" s="105"/>
      <c r="CH61" s="105"/>
      <c r="CI61" s="105"/>
      <c r="CJ61" s="105"/>
      <c r="CK61" s="105"/>
      <c r="CL61" s="105"/>
      <c r="CM61" s="105"/>
      <c r="CN61" s="105"/>
      <c r="CO61" s="105"/>
      <c r="CP61" s="106"/>
      <c r="CQ61" s="104" t="s">
        <v>126</v>
      </c>
      <c r="CR61" s="105"/>
      <c r="CS61" s="105"/>
      <c r="CT61" s="105"/>
      <c r="CU61" s="105"/>
      <c r="CV61" s="105"/>
      <c r="CW61" s="105"/>
      <c r="CX61" s="105"/>
      <c r="CY61" s="105"/>
      <c r="CZ61" s="105"/>
      <c r="DA61" s="105"/>
      <c r="DB61" s="105"/>
      <c r="DC61" s="105"/>
      <c r="DD61" s="105"/>
      <c r="DE61" s="107"/>
    </row>
    <row r="62" spans="1:109" ht="24" customHeight="1">
      <c r="A62" s="108" t="s">
        <v>211</v>
      </c>
      <c r="B62" s="108"/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8"/>
      <c r="AB62" s="108"/>
      <c r="AC62" s="108"/>
      <c r="AD62" s="108"/>
      <c r="AE62" s="108"/>
      <c r="AF62" s="108"/>
      <c r="AG62" s="108"/>
      <c r="AH62" s="108"/>
      <c r="AI62" s="108"/>
      <c r="AJ62" s="108"/>
      <c r="AK62" s="108"/>
      <c r="AL62" s="108"/>
      <c r="AM62" s="108"/>
      <c r="AN62" s="108"/>
      <c r="AO62" s="108"/>
      <c r="AP62" s="109"/>
      <c r="AQ62" s="34" t="s">
        <v>104</v>
      </c>
      <c r="AR62" s="71" t="s">
        <v>212</v>
      </c>
      <c r="AS62" s="67"/>
      <c r="AT62" s="67"/>
      <c r="AU62" s="67"/>
      <c r="AV62" s="67" t="s">
        <v>203</v>
      </c>
      <c r="AW62" s="67"/>
      <c r="AX62" s="67"/>
      <c r="AY62" s="67"/>
      <c r="AZ62" s="67"/>
      <c r="BA62" s="104" t="s">
        <v>126</v>
      </c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  <c r="BL62" s="105"/>
      <c r="BM62" s="105"/>
      <c r="BN62" s="106"/>
      <c r="BO62" s="104" t="s">
        <v>126</v>
      </c>
      <c r="BP62" s="105"/>
      <c r="BQ62" s="105"/>
      <c r="BR62" s="105"/>
      <c r="BS62" s="105"/>
      <c r="BT62" s="105"/>
      <c r="BU62" s="105"/>
      <c r="BV62" s="105"/>
      <c r="BW62" s="105"/>
      <c r="BX62" s="105"/>
      <c r="BY62" s="105"/>
      <c r="BZ62" s="105"/>
      <c r="CA62" s="105"/>
      <c r="CB62" s="106"/>
      <c r="CC62" s="104" t="s">
        <v>126</v>
      </c>
      <c r="CD62" s="105"/>
      <c r="CE62" s="105"/>
      <c r="CF62" s="105"/>
      <c r="CG62" s="105"/>
      <c r="CH62" s="105"/>
      <c r="CI62" s="105"/>
      <c r="CJ62" s="105"/>
      <c r="CK62" s="105"/>
      <c r="CL62" s="105"/>
      <c r="CM62" s="105"/>
      <c r="CN62" s="105"/>
      <c r="CO62" s="105"/>
      <c r="CP62" s="106"/>
      <c r="CQ62" s="104" t="s">
        <v>126</v>
      </c>
      <c r="CR62" s="105"/>
      <c r="CS62" s="105"/>
      <c r="CT62" s="105"/>
      <c r="CU62" s="105"/>
      <c r="CV62" s="105"/>
      <c r="CW62" s="105"/>
      <c r="CX62" s="105"/>
      <c r="CY62" s="105"/>
      <c r="CZ62" s="105"/>
      <c r="DA62" s="105"/>
      <c r="DB62" s="105"/>
      <c r="DC62" s="105"/>
      <c r="DD62" s="105"/>
      <c r="DE62" s="107"/>
    </row>
    <row r="63" spans="1:109" ht="12" customHeight="1">
      <c r="A63" s="108" t="s">
        <v>213</v>
      </c>
      <c r="B63" s="108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  <c r="AC63" s="108"/>
      <c r="AD63" s="108"/>
      <c r="AE63" s="108"/>
      <c r="AF63" s="108"/>
      <c r="AG63" s="108"/>
      <c r="AH63" s="108"/>
      <c r="AI63" s="108"/>
      <c r="AJ63" s="108"/>
      <c r="AK63" s="108"/>
      <c r="AL63" s="108"/>
      <c r="AM63" s="108"/>
      <c r="AN63" s="108"/>
      <c r="AO63" s="108"/>
      <c r="AP63" s="109"/>
      <c r="AQ63" s="34" t="s">
        <v>104</v>
      </c>
      <c r="AR63" s="71" t="s">
        <v>214</v>
      </c>
      <c r="AS63" s="67"/>
      <c r="AT63" s="67"/>
      <c r="AU63" s="67"/>
      <c r="AV63" s="67" t="s">
        <v>215</v>
      </c>
      <c r="AW63" s="67"/>
      <c r="AX63" s="67"/>
      <c r="AY63" s="67"/>
      <c r="AZ63" s="67"/>
      <c r="BA63" s="104" t="s">
        <v>126</v>
      </c>
      <c r="BB63" s="105"/>
      <c r="BC63" s="105"/>
      <c r="BD63" s="105"/>
      <c r="BE63" s="105"/>
      <c r="BF63" s="105"/>
      <c r="BG63" s="105"/>
      <c r="BH63" s="105"/>
      <c r="BI63" s="105"/>
      <c r="BJ63" s="105"/>
      <c r="BK63" s="105"/>
      <c r="BL63" s="105"/>
      <c r="BM63" s="105"/>
      <c r="BN63" s="106"/>
      <c r="BO63" s="104" t="s">
        <v>126</v>
      </c>
      <c r="BP63" s="105"/>
      <c r="BQ63" s="105"/>
      <c r="BR63" s="105"/>
      <c r="BS63" s="105"/>
      <c r="BT63" s="105"/>
      <c r="BU63" s="105"/>
      <c r="BV63" s="105"/>
      <c r="BW63" s="105"/>
      <c r="BX63" s="105"/>
      <c r="BY63" s="105"/>
      <c r="BZ63" s="105"/>
      <c r="CA63" s="105"/>
      <c r="CB63" s="106"/>
      <c r="CC63" s="104" t="s">
        <v>126</v>
      </c>
      <c r="CD63" s="105"/>
      <c r="CE63" s="105"/>
      <c r="CF63" s="105"/>
      <c r="CG63" s="105"/>
      <c r="CH63" s="105"/>
      <c r="CI63" s="105"/>
      <c r="CJ63" s="105"/>
      <c r="CK63" s="105"/>
      <c r="CL63" s="105"/>
      <c r="CM63" s="105"/>
      <c r="CN63" s="105"/>
      <c r="CO63" s="105"/>
      <c r="CP63" s="106"/>
      <c r="CQ63" s="104" t="s">
        <v>126</v>
      </c>
      <c r="CR63" s="105"/>
      <c r="CS63" s="105"/>
      <c r="CT63" s="105"/>
      <c r="CU63" s="105"/>
      <c r="CV63" s="105"/>
      <c r="CW63" s="105"/>
      <c r="CX63" s="105"/>
      <c r="CY63" s="105"/>
      <c r="CZ63" s="105"/>
      <c r="DA63" s="105"/>
      <c r="DB63" s="105"/>
      <c r="DC63" s="105"/>
      <c r="DD63" s="105"/>
      <c r="DE63" s="107"/>
    </row>
    <row r="64" spans="1:109" ht="12" customHeight="1">
      <c r="A64" s="102" t="s">
        <v>216</v>
      </c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  <c r="AD64" s="102"/>
      <c r="AE64" s="102"/>
      <c r="AF64" s="102"/>
      <c r="AG64" s="102"/>
      <c r="AH64" s="102"/>
      <c r="AI64" s="102"/>
      <c r="AJ64" s="102"/>
      <c r="AK64" s="102"/>
      <c r="AL64" s="102"/>
      <c r="AM64" s="102"/>
      <c r="AN64" s="102"/>
      <c r="AO64" s="102"/>
      <c r="AP64" s="103"/>
      <c r="AQ64" s="34" t="s">
        <v>104</v>
      </c>
      <c r="AR64" s="71" t="s">
        <v>217</v>
      </c>
      <c r="AS64" s="67"/>
      <c r="AT64" s="67"/>
      <c r="AU64" s="67"/>
      <c r="AV64" s="67"/>
      <c r="AW64" s="67"/>
      <c r="AX64" s="67"/>
      <c r="AY64" s="67"/>
      <c r="AZ64" s="67"/>
      <c r="BA64" s="104" t="s">
        <v>126</v>
      </c>
      <c r="BB64" s="105"/>
      <c r="BC64" s="105"/>
      <c r="BD64" s="105"/>
      <c r="BE64" s="105"/>
      <c r="BF64" s="105"/>
      <c r="BG64" s="105"/>
      <c r="BH64" s="105"/>
      <c r="BI64" s="105"/>
      <c r="BJ64" s="105"/>
      <c r="BK64" s="105"/>
      <c r="BL64" s="105"/>
      <c r="BM64" s="105"/>
      <c r="BN64" s="106"/>
      <c r="BO64" s="104" t="s">
        <v>126</v>
      </c>
      <c r="BP64" s="105"/>
      <c r="BQ64" s="105"/>
      <c r="BR64" s="105"/>
      <c r="BS64" s="105"/>
      <c r="BT64" s="105"/>
      <c r="BU64" s="105"/>
      <c r="BV64" s="105"/>
      <c r="BW64" s="105"/>
      <c r="BX64" s="105"/>
      <c r="BY64" s="105"/>
      <c r="BZ64" s="105"/>
      <c r="CA64" s="105"/>
      <c r="CB64" s="106"/>
      <c r="CC64" s="104" t="s">
        <v>126</v>
      </c>
      <c r="CD64" s="105"/>
      <c r="CE64" s="105"/>
      <c r="CF64" s="105"/>
      <c r="CG64" s="105"/>
      <c r="CH64" s="105"/>
      <c r="CI64" s="105"/>
      <c r="CJ64" s="105"/>
      <c r="CK64" s="105"/>
      <c r="CL64" s="105"/>
      <c r="CM64" s="105"/>
      <c r="CN64" s="105"/>
      <c r="CO64" s="105"/>
      <c r="CP64" s="106"/>
      <c r="CQ64" s="104" t="s">
        <v>126</v>
      </c>
      <c r="CR64" s="105"/>
      <c r="CS64" s="105"/>
      <c r="CT64" s="105"/>
      <c r="CU64" s="105"/>
      <c r="CV64" s="105"/>
      <c r="CW64" s="105"/>
      <c r="CX64" s="105"/>
      <c r="CY64" s="105"/>
      <c r="CZ64" s="105"/>
      <c r="DA64" s="105"/>
      <c r="DB64" s="105"/>
      <c r="DC64" s="105"/>
      <c r="DD64" s="105"/>
      <c r="DE64" s="107"/>
    </row>
    <row r="65" spans="1:109" ht="24" customHeight="1">
      <c r="A65" s="108" t="s">
        <v>218</v>
      </c>
      <c r="B65" s="108"/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08"/>
      <c r="AB65" s="108"/>
      <c r="AC65" s="108"/>
      <c r="AD65" s="108"/>
      <c r="AE65" s="108"/>
      <c r="AF65" s="108"/>
      <c r="AG65" s="108"/>
      <c r="AH65" s="108"/>
      <c r="AI65" s="108"/>
      <c r="AJ65" s="108"/>
      <c r="AK65" s="108"/>
      <c r="AL65" s="108"/>
      <c r="AM65" s="108"/>
      <c r="AN65" s="108"/>
      <c r="AO65" s="108"/>
      <c r="AP65" s="109"/>
      <c r="AQ65" s="34" t="s">
        <v>104</v>
      </c>
      <c r="AR65" s="71" t="s">
        <v>219</v>
      </c>
      <c r="AS65" s="67"/>
      <c r="AT65" s="67"/>
      <c r="AU65" s="67"/>
      <c r="AV65" s="67" t="s">
        <v>210</v>
      </c>
      <c r="AW65" s="67"/>
      <c r="AX65" s="67"/>
      <c r="AY65" s="67"/>
      <c r="AZ65" s="67"/>
      <c r="BA65" s="104" t="s">
        <v>126</v>
      </c>
      <c r="BB65" s="105"/>
      <c r="BC65" s="105"/>
      <c r="BD65" s="105"/>
      <c r="BE65" s="105"/>
      <c r="BF65" s="105"/>
      <c r="BG65" s="105"/>
      <c r="BH65" s="105"/>
      <c r="BI65" s="105"/>
      <c r="BJ65" s="105"/>
      <c r="BK65" s="105"/>
      <c r="BL65" s="105"/>
      <c r="BM65" s="105"/>
      <c r="BN65" s="106"/>
      <c r="BO65" s="104" t="s">
        <v>126</v>
      </c>
      <c r="BP65" s="105"/>
      <c r="BQ65" s="105"/>
      <c r="BR65" s="105"/>
      <c r="BS65" s="105"/>
      <c r="BT65" s="105"/>
      <c r="BU65" s="105"/>
      <c r="BV65" s="105"/>
      <c r="BW65" s="105"/>
      <c r="BX65" s="105"/>
      <c r="BY65" s="105"/>
      <c r="BZ65" s="105"/>
      <c r="CA65" s="105"/>
      <c r="CB65" s="106"/>
      <c r="CC65" s="104" t="s">
        <v>126</v>
      </c>
      <c r="CD65" s="105"/>
      <c r="CE65" s="105"/>
      <c r="CF65" s="105"/>
      <c r="CG65" s="105"/>
      <c r="CH65" s="105"/>
      <c r="CI65" s="105"/>
      <c r="CJ65" s="105"/>
      <c r="CK65" s="105"/>
      <c r="CL65" s="105"/>
      <c r="CM65" s="105"/>
      <c r="CN65" s="105"/>
      <c r="CO65" s="105"/>
      <c r="CP65" s="106"/>
      <c r="CQ65" s="104" t="s">
        <v>126</v>
      </c>
      <c r="CR65" s="105"/>
      <c r="CS65" s="105"/>
      <c r="CT65" s="105"/>
      <c r="CU65" s="105"/>
      <c r="CV65" s="105"/>
      <c r="CW65" s="105"/>
      <c r="CX65" s="105"/>
      <c r="CY65" s="105"/>
      <c r="CZ65" s="105"/>
      <c r="DA65" s="105"/>
      <c r="DB65" s="105"/>
      <c r="DC65" s="105"/>
      <c r="DD65" s="105"/>
      <c r="DE65" s="107"/>
    </row>
    <row r="66" spans="1:109" ht="12" customHeight="1">
      <c r="A66" s="108" t="s">
        <v>220</v>
      </c>
      <c r="B66" s="108"/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8"/>
      <c r="Z66" s="108"/>
      <c r="AA66" s="108"/>
      <c r="AB66" s="108"/>
      <c r="AC66" s="108"/>
      <c r="AD66" s="108"/>
      <c r="AE66" s="108"/>
      <c r="AF66" s="108"/>
      <c r="AG66" s="108"/>
      <c r="AH66" s="108"/>
      <c r="AI66" s="108"/>
      <c r="AJ66" s="108"/>
      <c r="AK66" s="108"/>
      <c r="AL66" s="108"/>
      <c r="AM66" s="108"/>
      <c r="AN66" s="108"/>
      <c r="AO66" s="108"/>
      <c r="AP66" s="109"/>
      <c r="AQ66" s="34" t="s">
        <v>104</v>
      </c>
      <c r="AR66" s="71" t="s">
        <v>221</v>
      </c>
      <c r="AS66" s="67"/>
      <c r="AT66" s="67"/>
      <c r="AU66" s="67"/>
      <c r="AV66" s="67" t="s">
        <v>222</v>
      </c>
      <c r="AW66" s="67"/>
      <c r="AX66" s="67"/>
      <c r="AY66" s="67"/>
      <c r="AZ66" s="67"/>
      <c r="BA66" s="104" t="s">
        <v>126</v>
      </c>
      <c r="BB66" s="105"/>
      <c r="BC66" s="105"/>
      <c r="BD66" s="105"/>
      <c r="BE66" s="105"/>
      <c r="BF66" s="105"/>
      <c r="BG66" s="105"/>
      <c r="BH66" s="105"/>
      <c r="BI66" s="105"/>
      <c r="BJ66" s="105"/>
      <c r="BK66" s="105"/>
      <c r="BL66" s="105"/>
      <c r="BM66" s="105"/>
      <c r="BN66" s="106"/>
      <c r="BO66" s="104" t="s">
        <v>126</v>
      </c>
      <c r="BP66" s="105"/>
      <c r="BQ66" s="105"/>
      <c r="BR66" s="105"/>
      <c r="BS66" s="105"/>
      <c r="BT66" s="105"/>
      <c r="BU66" s="105"/>
      <c r="BV66" s="105"/>
      <c r="BW66" s="105"/>
      <c r="BX66" s="105"/>
      <c r="BY66" s="105"/>
      <c r="BZ66" s="105"/>
      <c r="CA66" s="105"/>
      <c r="CB66" s="106"/>
      <c r="CC66" s="104" t="s">
        <v>126</v>
      </c>
      <c r="CD66" s="105"/>
      <c r="CE66" s="105"/>
      <c r="CF66" s="105"/>
      <c r="CG66" s="105"/>
      <c r="CH66" s="105"/>
      <c r="CI66" s="105"/>
      <c r="CJ66" s="105"/>
      <c r="CK66" s="105"/>
      <c r="CL66" s="105"/>
      <c r="CM66" s="105"/>
      <c r="CN66" s="105"/>
      <c r="CO66" s="105"/>
      <c r="CP66" s="106"/>
      <c r="CQ66" s="104" t="s">
        <v>126</v>
      </c>
      <c r="CR66" s="105"/>
      <c r="CS66" s="105"/>
      <c r="CT66" s="105"/>
      <c r="CU66" s="105"/>
      <c r="CV66" s="105"/>
      <c r="CW66" s="105"/>
      <c r="CX66" s="105"/>
      <c r="CY66" s="105"/>
      <c r="CZ66" s="105"/>
      <c r="DA66" s="105"/>
      <c r="DB66" s="105"/>
      <c r="DC66" s="105"/>
      <c r="DD66" s="105"/>
      <c r="DE66" s="107"/>
    </row>
    <row r="67" spans="1:109" ht="12" customHeight="1">
      <c r="A67" s="102" t="s">
        <v>223</v>
      </c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  <c r="AC67" s="102"/>
      <c r="AD67" s="102"/>
      <c r="AE67" s="102"/>
      <c r="AF67" s="102"/>
      <c r="AG67" s="102"/>
      <c r="AH67" s="102"/>
      <c r="AI67" s="102"/>
      <c r="AJ67" s="102"/>
      <c r="AK67" s="102"/>
      <c r="AL67" s="102"/>
      <c r="AM67" s="102"/>
      <c r="AN67" s="102"/>
      <c r="AO67" s="102"/>
      <c r="AP67" s="103"/>
      <c r="AQ67" s="34" t="s">
        <v>104</v>
      </c>
      <c r="AR67" s="71" t="s">
        <v>224</v>
      </c>
      <c r="AS67" s="67"/>
      <c r="AT67" s="67"/>
      <c r="AU67" s="67"/>
      <c r="AV67" s="67"/>
      <c r="AW67" s="67"/>
      <c r="AX67" s="67"/>
      <c r="AY67" s="67"/>
      <c r="AZ67" s="67"/>
      <c r="BA67" s="104" t="s">
        <v>126</v>
      </c>
      <c r="BB67" s="105"/>
      <c r="BC67" s="105"/>
      <c r="BD67" s="105"/>
      <c r="BE67" s="105"/>
      <c r="BF67" s="105"/>
      <c r="BG67" s="105"/>
      <c r="BH67" s="105"/>
      <c r="BI67" s="105"/>
      <c r="BJ67" s="105"/>
      <c r="BK67" s="105"/>
      <c r="BL67" s="105"/>
      <c r="BM67" s="105"/>
      <c r="BN67" s="106"/>
      <c r="BO67" s="46">
        <v>24960</v>
      </c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7"/>
      <c r="CA67" s="47"/>
      <c r="CB67" s="48"/>
      <c r="CC67" s="104" t="s">
        <v>126</v>
      </c>
      <c r="CD67" s="105"/>
      <c r="CE67" s="105"/>
      <c r="CF67" s="105"/>
      <c r="CG67" s="105"/>
      <c r="CH67" s="105"/>
      <c r="CI67" s="105"/>
      <c r="CJ67" s="105"/>
      <c r="CK67" s="105"/>
      <c r="CL67" s="105"/>
      <c r="CM67" s="105"/>
      <c r="CN67" s="105"/>
      <c r="CO67" s="105"/>
      <c r="CP67" s="106"/>
      <c r="CQ67" s="46">
        <v>24960</v>
      </c>
      <c r="CR67" s="47"/>
      <c r="CS67" s="47"/>
      <c r="CT67" s="47"/>
      <c r="CU67" s="47"/>
      <c r="CV67" s="47"/>
      <c r="CW67" s="47"/>
      <c r="CX67" s="47"/>
      <c r="CY67" s="47"/>
      <c r="CZ67" s="47"/>
      <c r="DA67" s="47"/>
      <c r="DB67" s="47"/>
      <c r="DC67" s="47"/>
      <c r="DD67" s="47"/>
      <c r="DE67" s="61"/>
    </row>
    <row r="68" spans="1:109" ht="24" customHeight="1">
      <c r="A68" s="108" t="s">
        <v>225</v>
      </c>
      <c r="B68" s="108"/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A68" s="108"/>
      <c r="AB68" s="108"/>
      <c r="AC68" s="108"/>
      <c r="AD68" s="108"/>
      <c r="AE68" s="108"/>
      <c r="AF68" s="108"/>
      <c r="AG68" s="108"/>
      <c r="AH68" s="108"/>
      <c r="AI68" s="108"/>
      <c r="AJ68" s="108"/>
      <c r="AK68" s="108"/>
      <c r="AL68" s="108"/>
      <c r="AM68" s="108"/>
      <c r="AN68" s="108"/>
      <c r="AO68" s="108"/>
      <c r="AP68" s="109"/>
      <c r="AQ68" s="34" t="s">
        <v>104</v>
      </c>
      <c r="AR68" s="71" t="s">
        <v>226</v>
      </c>
      <c r="AS68" s="67"/>
      <c r="AT68" s="67"/>
      <c r="AU68" s="67"/>
      <c r="AV68" s="67" t="s">
        <v>227</v>
      </c>
      <c r="AW68" s="67"/>
      <c r="AX68" s="67"/>
      <c r="AY68" s="67"/>
      <c r="AZ68" s="67"/>
      <c r="BA68" s="104" t="s">
        <v>126</v>
      </c>
      <c r="BB68" s="105"/>
      <c r="BC68" s="105"/>
      <c r="BD68" s="105"/>
      <c r="BE68" s="105"/>
      <c r="BF68" s="105"/>
      <c r="BG68" s="105"/>
      <c r="BH68" s="105"/>
      <c r="BI68" s="105"/>
      <c r="BJ68" s="105"/>
      <c r="BK68" s="105"/>
      <c r="BL68" s="105"/>
      <c r="BM68" s="105"/>
      <c r="BN68" s="106"/>
      <c r="BO68" s="46">
        <v>28960</v>
      </c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7"/>
      <c r="CA68" s="47"/>
      <c r="CB68" s="48"/>
      <c r="CC68" s="104" t="s">
        <v>126</v>
      </c>
      <c r="CD68" s="105"/>
      <c r="CE68" s="105"/>
      <c r="CF68" s="105"/>
      <c r="CG68" s="105"/>
      <c r="CH68" s="105"/>
      <c r="CI68" s="105"/>
      <c r="CJ68" s="105"/>
      <c r="CK68" s="105"/>
      <c r="CL68" s="105"/>
      <c r="CM68" s="105"/>
      <c r="CN68" s="105"/>
      <c r="CO68" s="105"/>
      <c r="CP68" s="106"/>
      <c r="CQ68" s="46">
        <v>28960</v>
      </c>
      <c r="CR68" s="47"/>
      <c r="CS68" s="47"/>
      <c r="CT68" s="47"/>
      <c r="CU68" s="47"/>
      <c r="CV68" s="47"/>
      <c r="CW68" s="47"/>
      <c r="CX68" s="47"/>
      <c r="CY68" s="47"/>
      <c r="CZ68" s="47"/>
      <c r="DA68" s="47"/>
      <c r="DB68" s="47"/>
      <c r="DC68" s="47"/>
      <c r="DD68" s="47"/>
      <c r="DE68" s="61"/>
    </row>
    <row r="69" spans="1:109" ht="36" customHeight="1">
      <c r="A69" s="117" t="s">
        <v>228</v>
      </c>
      <c r="B69" s="117"/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7"/>
      <c r="Z69" s="117"/>
      <c r="AA69" s="117"/>
      <c r="AB69" s="117"/>
      <c r="AC69" s="117"/>
      <c r="AD69" s="117"/>
      <c r="AE69" s="117"/>
      <c r="AF69" s="117"/>
      <c r="AG69" s="117"/>
      <c r="AH69" s="117"/>
      <c r="AI69" s="117"/>
      <c r="AJ69" s="117"/>
      <c r="AK69" s="117"/>
      <c r="AL69" s="117"/>
      <c r="AM69" s="117"/>
      <c r="AN69" s="117"/>
      <c r="AO69" s="117"/>
      <c r="AP69" s="118"/>
      <c r="AQ69" s="34" t="s">
        <v>104</v>
      </c>
      <c r="AR69" s="71" t="s">
        <v>226</v>
      </c>
      <c r="AS69" s="67"/>
      <c r="AT69" s="67"/>
      <c r="AU69" s="67"/>
      <c r="AV69" s="67" t="s">
        <v>229</v>
      </c>
      <c r="AW69" s="67"/>
      <c r="AX69" s="67"/>
      <c r="AY69" s="67"/>
      <c r="AZ69" s="67"/>
      <c r="BA69" s="104" t="s">
        <v>126</v>
      </c>
      <c r="BB69" s="105"/>
      <c r="BC69" s="105"/>
      <c r="BD69" s="105"/>
      <c r="BE69" s="105"/>
      <c r="BF69" s="105"/>
      <c r="BG69" s="105"/>
      <c r="BH69" s="105"/>
      <c r="BI69" s="105"/>
      <c r="BJ69" s="105"/>
      <c r="BK69" s="105"/>
      <c r="BL69" s="105"/>
      <c r="BM69" s="105"/>
      <c r="BN69" s="106"/>
      <c r="BO69" s="46">
        <v>28960</v>
      </c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7"/>
      <c r="CA69" s="47"/>
      <c r="CB69" s="48"/>
      <c r="CC69" s="104" t="s">
        <v>126</v>
      </c>
      <c r="CD69" s="105"/>
      <c r="CE69" s="105"/>
      <c r="CF69" s="105"/>
      <c r="CG69" s="105"/>
      <c r="CH69" s="105"/>
      <c r="CI69" s="105"/>
      <c r="CJ69" s="105"/>
      <c r="CK69" s="105"/>
      <c r="CL69" s="105"/>
      <c r="CM69" s="105"/>
      <c r="CN69" s="105"/>
      <c r="CO69" s="105"/>
      <c r="CP69" s="106"/>
      <c r="CQ69" s="46">
        <v>28960</v>
      </c>
      <c r="CR69" s="47"/>
      <c r="CS69" s="47"/>
      <c r="CT69" s="47"/>
      <c r="CU69" s="47"/>
      <c r="CV69" s="47"/>
      <c r="CW69" s="47"/>
      <c r="CX69" s="47"/>
      <c r="CY69" s="47"/>
      <c r="CZ69" s="47"/>
      <c r="DA69" s="47"/>
      <c r="DB69" s="47"/>
      <c r="DC69" s="47"/>
      <c r="DD69" s="47"/>
      <c r="DE69" s="61"/>
    </row>
    <row r="70" spans="1:109" ht="12" customHeight="1">
      <c r="A70" s="108" t="s">
        <v>230</v>
      </c>
      <c r="B70" s="108"/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108"/>
      <c r="Z70" s="108"/>
      <c r="AA70" s="108"/>
      <c r="AB70" s="108"/>
      <c r="AC70" s="108"/>
      <c r="AD70" s="108"/>
      <c r="AE70" s="108"/>
      <c r="AF70" s="108"/>
      <c r="AG70" s="108"/>
      <c r="AH70" s="108"/>
      <c r="AI70" s="108"/>
      <c r="AJ70" s="108"/>
      <c r="AK70" s="108"/>
      <c r="AL70" s="108"/>
      <c r="AM70" s="108"/>
      <c r="AN70" s="108"/>
      <c r="AO70" s="108"/>
      <c r="AP70" s="109"/>
      <c r="AQ70" s="34" t="s">
        <v>104</v>
      </c>
      <c r="AR70" s="71" t="s">
        <v>231</v>
      </c>
      <c r="AS70" s="67"/>
      <c r="AT70" s="67"/>
      <c r="AU70" s="67"/>
      <c r="AV70" s="67" t="s">
        <v>232</v>
      </c>
      <c r="AW70" s="67"/>
      <c r="AX70" s="67"/>
      <c r="AY70" s="67"/>
      <c r="AZ70" s="67"/>
      <c r="BA70" s="104" t="s">
        <v>126</v>
      </c>
      <c r="BB70" s="105"/>
      <c r="BC70" s="105"/>
      <c r="BD70" s="105"/>
      <c r="BE70" s="105"/>
      <c r="BF70" s="105"/>
      <c r="BG70" s="105"/>
      <c r="BH70" s="105"/>
      <c r="BI70" s="105"/>
      <c r="BJ70" s="105"/>
      <c r="BK70" s="105"/>
      <c r="BL70" s="105"/>
      <c r="BM70" s="105"/>
      <c r="BN70" s="106"/>
      <c r="BO70" s="46">
        <v>4000</v>
      </c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7"/>
      <c r="CA70" s="47"/>
      <c r="CB70" s="48"/>
      <c r="CC70" s="104" t="s">
        <v>126</v>
      </c>
      <c r="CD70" s="105"/>
      <c r="CE70" s="105"/>
      <c r="CF70" s="105"/>
      <c r="CG70" s="105"/>
      <c r="CH70" s="105"/>
      <c r="CI70" s="105"/>
      <c r="CJ70" s="105"/>
      <c r="CK70" s="105"/>
      <c r="CL70" s="105"/>
      <c r="CM70" s="105"/>
      <c r="CN70" s="105"/>
      <c r="CO70" s="105"/>
      <c r="CP70" s="106"/>
      <c r="CQ70" s="46">
        <v>4000</v>
      </c>
      <c r="CR70" s="47"/>
      <c r="CS70" s="47"/>
      <c r="CT70" s="47"/>
      <c r="CU70" s="47"/>
      <c r="CV70" s="47"/>
      <c r="CW70" s="47"/>
      <c r="CX70" s="47"/>
      <c r="CY70" s="47"/>
      <c r="CZ70" s="47"/>
      <c r="DA70" s="47"/>
      <c r="DB70" s="47"/>
      <c r="DC70" s="47"/>
      <c r="DD70" s="47"/>
      <c r="DE70" s="61"/>
    </row>
    <row r="71" spans="1:109" ht="36" customHeight="1">
      <c r="A71" s="117" t="s">
        <v>233</v>
      </c>
      <c r="B71" s="117"/>
      <c r="C71" s="117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117"/>
      <c r="AB71" s="117"/>
      <c r="AC71" s="117"/>
      <c r="AD71" s="117"/>
      <c r="AE71" s="117"/>
      <c r="AF71" s="117"/>
      <c r="AG71" s="117"/>
      <c r="AH71" s="117"/>
      <c r="AI71" s="117"/>
      <c r="AJ71" s="117"/>
      <c r="AK71" s="117"/>
      <c r="AL71" s="117"/>
      <c r="AM71" s="117"/>
      <c r="AN71" s="117"/>
      <c r="AO71" s="117"/>
      <c r="AP71" s="118"/>
      <c r="AQ71" s="34" t="s">
        <v>104</v>
      </c>
      <c r="AR71" s="71" t="s">
        <v>231</v>
      </c>
      <c r="AS71" s="67"/>
      <c r="AT71" s="67"/>
      <c r="AU71" s="67"/>
      <c r="AV71" s="67" t="s">
        <v>234</v>
      </c>
      <c r="AW71" s="67"/>
      <c r="AX71" s="67"/>
      <c r="AY71" s="67"/>
      <c r="AZ71" s="67"/>
      <c r="BA71" s="104" t="s">
        <v>126</v>
      </c>
      <c r="BB71" s="105"/>
      <c r="BC71" s="105"/>
      <c r="BD71" s="105"/>
      <c r="BE71" s="105"/>
      <c r="BF71" s="105"/>
      <c r="BG71" s="105"/>
      <c r="BH71" s="105"/>
      <c r="BI71" s="105"/>
      <c r="BJ71" s="105"/>
      <c r="BK71" s="105"/>
      <c r="BL71" s="105"/>
      <c r="BM71" s="105"/>
      <c r="BN71" s="106"/>
      <c r="BO71" s="46">
        <v>4000</v>
      </c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7"/>
      <c r="CA71" s="47"/>
      <c r="CB71" s="48"/>
      <c r="CC71" s="104" t="s">
        <v>126</v>
      </c>
      <c r="CD71" s="105"/>
      <c r="CE71" s="105"/>
      <c r="CF71" s="105"/>
      <c r="CG71" s="105"/>
      <c r="CH71" s="105"/>
      <c r="CI71" s="105"/>
      <c r="CJ71" s="105"/>
      <c r="CK71" s="105"/>
      <c r="CL71" s="105"/>
      <c r="CM71" s="105"/>
      <c r="CN71" s="105"/>
      <c r="CO71" s="105"/>
      <c r="CP71" s="106"/>
      <c r="CQ71" s="46">
        <v>4000</v>
      </c>
      <c r="CR71" s="47"/>
      <c r="CS71" s="47"/>
      <c r="CT71" s="47"/>
      <c r="CU71" s="47"/>
      <c r="CV71" s="47"/>
      <c r="CW71" s="47"/>
      <c r="CX71" s="47"/>
      <c r="CY71" s="47"/>
      <c r="CZ71" s="47"/>
      <c r="DA71" s="47"/>
      <c r="DB71" s="47"/>
      <c r="DC71" s="47"/>
      <c r="DD71" s="47"/>
      <c r="DE71" s="61"/>
    </row>
    <row r="72" spans="1:109" ht="12" customHeight="1">
      <c r="A72" s="102" t="s">
        <v>235</v>
      </c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2"/>
      <c r="Z72" s="102"/>
      <c r="AA72" s="102"/>
      <c r="AB72" s="102"/>
      <c r="AC72" s="102"/>
      <c r="AD72" s="102"/>
      <c r="AE72" s="102"/>
      <c r="AF72" s="102"/>
      <c r="AG72" s="102"/>
      <c r="AH72" s="102"/>
      <c r="AI72" s="102"/>
      <c r="AJ72" s="102"/>
      <c r="AK72" s="102"/>
      <c r="AL72" s="102"/>
      <c r="AM72" s="102"/>
      <c r="AN72" s="102"/>
      <c r="AO72" s="102"/>
      <c r="AP72" s="103"/>
      <c r="AQ72" s="34" t="s">
        <v>104</v>
      </c>
      <c r="AR72" s="71" t="s">
        <v>236</v>
      </c>
      <c r="AS72" s="67"/>
      <c r="AT72" s="67"/>
      <c r="AU72" s="67"/>
      <c r="AV72" s="67"/>
      <c r="AW72" s="67"/>
      <c r="AX72" s="67"/>
      <c r="AY72" s="67"/>
      <c r="AZ72" s="67"/>
      <c r="BA72" s="104" t="s">
        <v>126</v>
      </c>
      <c r="BB72" s="105"/>
      <c r="BC72" s="105"/>
      <c r="BD72" s="105"/>
      <c r="BE72" s="105"/>
      <c r="BF72" s="105"/>
      <c r="BG72" s="105"/>
      <c r="BH72" s="105"/>
      <c r="BI72" s="105"/>
      <c r="BJ72" s="105"/>
      <c r="BK72" s="105"/>
      <c r="BL72" s="105"/>
      <c r="BM72" s="105"/>
      <c r="BN72" s="106"/>
      <c r="BO72" s="104" t="s">
        <v>126</v>
      </c>
      <c r="BP72" s="105"/>
      <c r="BQ72" s="105"/>
      <c r="BR72" s="105"/>
      <c r="BS72" s="105"/>
      <c r="BT72" s="105"/>
      <c r="BU72" s="105"/>
      <c r="BV72" s="105"/>
      <c r="BW72" s="105"/>
      <c r="BX72" s="105"/>
      <c r="BY72" s="105"/>
      <c r="BZ72" s="105"/>
      <c r="CA72" s="105"/>
      <c r="CB72" s="106"/>
      <c r="CC72" s="104" t="s">
        <v>126</v>
      </c>
      <c r="CD72" s="105"/>
      <c r="CE72" s="105"/>
      <c r="CF72" s="105"/>
      <c r="CG72" s="105"/>
      <c r="CH72" s="105"/>
      <c r="CI72" s="105"/>
      <c r="CJ72" s="105"/>
      <c r="CK72" s="105"/>
      <c r="CL72" s="105"/>
      <c r="CM72" s="105"/>
      <c r="CN72" s="105"/>
      <c r="CO72" s="105"/>
      <c r="CP72" s="106"/>
      <c r="CQ72" s="104" t="s">
        <v>126</v>
      </c>
      <c r="CR72" s="105"/>
      <c r="CS72" s="105"/>
      <c r="CT72" s="105"/>
      <c r="CU72" s="105"/>
      <c r="CV72" s="105"/>
      <c r="CW72" s="105"/>
      <c r="CX72" s="105"/>
      <c r="CY72" s="105"/>
      <c r="CZ72" s="105"/>
      <c r="DA72" s="105"/>
      <c r="DB72" s="105"/>
      <c r="DC72" s="105"/>
      <c r="DD72" s="105"/>
      <c r="DE72" s="107"/>
    </row>
    <row r="73" spans="1:109" ht="24" customHeight="1">
      <c r="A73" s="108" t="s">
        <v>237</v>
      </c>
      <c r="B73" s="108"/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8"/>
      <c r="Z73" s="108"/>
      <c r="AA73" s="108"/>
      <c r="AB73" s="108"/>
      <c r="AC73" s="108"/>
      <c r="AD73" s="108"/>
      <c r="AE73" s="108"/>
      <c r="AF73" s="108"/>
      <c r="AG73" s="108"/>
      <c r="AH73" s="108"/>
      <c r="AI73" s="108"/>
      <c r="AJ73" s="108"/>
      <c r="AK73" s="108"/>
      <c r="AL73" s="108"/>
      <c r="AM73" s="108"/>
      <c r="AN73" s="108"/>
      <c r="AO73" s="108"/>
      <c r="AP73" s="109"/>
      <c r="AQ73" s="34" t="s">
        <v>104</v>
      </c>
      <c r="AR73" s="71" t="s">
        <v>238</v>
      </c>
      <c r="AS73" s="67"/>
      <c r="AT73" s="67"/>
      <c r="AU73" s="67"/>
      <c r="AV73" s="67" t="s">
        <v>217</v>
      </c>
      <c r="AW73" s="67"/>
      <c r="AX73" s="67"/>
      <c r="AY73" s="67"/>
      <c r="AZ73" s="67"/>
      <c r="BA73" s="104" t="s">
        <v>126</v>
      </c>
      <c r="BB73" s="105"/>
      <c r="BC73" s="105"/>
      <c r="BD73" s="105"/>
      <c r="BE73" s="105"/>
      <c r="BF73" s="105"/>
      <c r="BG73" s="105"/>
      <c r="BH73" s="105"/>
      <c r="BI73" s="105"/>
      <c r="BJ73" s="105"/>
      <c r="BK73" s="105"/>
      <c r="BL73" s="105"/>
      <c r="BM73" s="105"/>
      <c r="BN73" s="106"/>
      <c r="BO73" s="104" t="s">
        <v>126</v>
      </c>
      <c r="BP73" s="105"/>
      <c r="BQ73" s="105"/>
      <c r="BR73" s="105"/>
      <c r="BS73" s="105"/>
      <c r="BT73" s="105"/>
      <c r="BU73" s="105"/>
      <c r="BV73" s="105"/>
      <c r="BW73" s="105"/>
      <c r="BX73" s="105"/>
      <c r="BY73" s="105"/>
      <c r="BZ73" s="105"/>
      <c r="CA73" s="105"/>
      <c r="CB73" s="106"/>
      <c r="CC73" s="104" t="s">
        <v>126</v>
      </c>
      <c r="CD73" s="105"/>
      <c r="CE73" s="105"/>
      <c r="CF73" s="105"/>
      <c r="CG73" s="105"/>
      <c r="CH73" s="105"/>
      <c r="CI73" s="105"/>
      <c r="CJ73" s="105"/>
      <c r="CK73" s="105"/>
      <c r="CL73" s="105"/>
      <c r="CM73" s="105"/>
      <c r="CN73" s="105"/>
      <c r="CO73" s="105"/>
      <c r="CP73" s="106"/>
      <c r="CQ73" s="104" t="s">
        <v>126</v>
      </c>
      <c r="CR73" s="105"/>
      <c r="CS73" s="105"/>
      <c r="CT73" s="105"/>
      <c r="CU73" s="105"/>
      <c r="CV73" s="105"/>
      <c r="CW73" s="105"/>
      <c r="CX73" s="105"/>
      <c r="CY73" s="105"/>
      <c r="CZ73" s="105"/>
      <c r="DA73" s="105"/>
      <c r="DB73" s="105"/>
      <c r="DC73" s="105"/>
      <c r="DD73" s="105"/>
      <c r="DE73" s="107"/>
    </row>
    <row r="74" spans="1:109" ht="12" customHeight="1">
      <c r="A74" s="108" t="s">
        <v>239</v>
      </c>
      <c r="B74" s="108"/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8"/>
      <c r="Z74" s="108"/>
      <c r="AA74" s="108"/>
      <c r="AB74" s="108"/>
      <c r="AC74" s="108"/>
      <c r="AD74" s="108"/>
      <c r="AE74" s="108"/>
      <c r="AF74" s="108"/>
      <c r="AG74" s="108"/>
      <c r="AH74" s="108"/>
      <c r="AI74" s="108"/>
      <c r="AJ74" s="108"/>
      <c r="AK74" s="108"/>
      <c r="AL74" s="108"/>
      <c r="AM74" s="108"/>
      <c r="AN74" s="108"/>
      <c r="AO74" s="108"/>
      <c r="AP74" s="109"/>
      <c r="AQ74" s="34" t="s">
        <v>104</v>
      </c>
      <c r="AR74" s="71" t="s">
        <v>240</v>
      </c>
      <c r="AS74" s="67"/>
      <c r="AT74" s="67"/>
      <c r="AU74" s="67"/>
      <c r="AV74" s="67" t="s">
        <v>241</v>
      </c>
      <c r="AW74" s="67"/>
      <c r="AX74" s="67"/>
      <c r="AY74" s="67"/>
      <c r="AZ74" s="67"/>
      <c r="BA74" s="104" t="s">
        <v>126</v>
      </c>
      <c r="BB74" s="105"/>
      <c r="BC74" s="105"/>
      <c r="BD74" s="105"/>
      <c r="BE74" s="105"/>
      <c r="BF74" s="105"/>
      <c r="BG74" s="105"/>
      <c r="BH74" s="105"/>
      <c r="BI74" s="105"/>
      <c r="BJ74" s="105"/>
      <c r="BK74" s="105"/>
      <c r="BL74" s="105"/>
      <c r="BM74" s="105"/>
      <c r="BN74" s="106"/>
      <c r="BO74" s="104" t="s">
        <v>126</v>
      </c>
      <c r="BP74" s="105"/>
      <c r="BQ74" s="105"/>
      <c r="BR74" s="105"/>
      <c r="BS74" s="105"/>
      <c r="BT74" s="105"/>
      <c r="BU74" s="105"/>
      <c r="BV74" s="105"/>
      <c r="BW74" s="105"/>
      <c r="BX74" s="105"/>
      <c r="BY74" s="105"/>
      <c r="BZ74" s="105"/>
      <c r="CA74" s="105"/>
      <c r="CB74" s="106"/>
      <c r="CC74" s="104" t="s">
        <v>126</v>
      </c>
      <c r="CD74" s="105"/>
      <c r="CE74" s="105"/>
      <c r="CF74" s="105"/>
      <c r="CG74" s="105"/>
      <c r="CH74" s="105"/>
      <c r="CI74" s="105"/>
      <c r="CJ74" s="105"/>
      <c r="CK74" s="105"/>
      <c r="CL74" s="105"/>
      <c r="CM74" s="105"/>
      <c r="CN74" s="105"/>
      <c r="CO74" s="105"/>
      <c r="CP74" s="106"/>
      <c r="CQ74" s="104" t="s">
        <v>126</v>
      </c>
      <c r="CR74" s="105"/>
      <c r="CS74" s="105"/>
      <c r="CT74" s="105"/>
      <c r="CU74" s="105"/>
      <c r="CV74" s="105"/>
      <c r="CW74" s="105"/>
      <c r="CX74" s="105"/>
      <c r="CY74" s="105"/>
      <c r="CZ74" s="105"/>
      <c r="DA74" s="105"/>
      <c r="DB74" s="105"/>
      <c r="DC74" s="105"/>
      <c r="DD74" s="105"/>
      <c r="DE74" s="107"/>
    </row>
    <row r="75" spans="1:109" ht="24" customHeight="1" thickBot="1">
      <c r="A75" s="102" t="s">
        <v>242</v>
      </c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2"/>
      <c r="Z75" s="102"/>
      <c r="AA75" s="102"/>
      <c r="AB75" s="102"/>
      <c r="AC75" s="102"/>
      <c r="AD75" s="102"/>
      <c r="AE75" s="102"/>
      <c r="AF75" s="102"/>
      <c r="AG75" s="102"/>
      <c r="AH75" s="102"/>
      <c r="AI75" s="102"/>
      <c r="AJ75" s="102"/>
      <c r="AK75" s="102"/>
      <c r="AL75" s="102"/>
      <c r="AM75" s="102"/>
      <c r="AN75" s="102"/>
      <c r="AO75" s="102"/>
      <c r="AP75" s="103"/>
      <c r="AQ75" s="34" t="s">
        <v>104</v>
      </c>
      <c r="AR75" s="71" t="s">
        <v>243</v>
      </c>
      <c r="AS75" s="67"/>
      <c r="AT75" s="67"/>
      <c r="AU75" s="67"/>
      <c r="AV75" s="67"/>
      <c r="AW75" s="67"/>
      <c r="AX75" s="67"/>
      <c r="AY75" s="67"/>
      <c r="AZ75" s="67"/>
      <c r="BA75" s="104" t="s">
        <v>126</v>
      </c>
      <c r="BB75" s="105"/>
      <c r="BC75" s="105"/>
      <c r="BD75" s="105"/>
      <c r="BE75" s="105"/>
      <c r="BF75" s="105"/>
      <c r="BG75" s="105"/>
      <c r="BH75" s="105"/>
      <c r="BI75" s="105"/>
      <c r="BJ75" s="105"/>
      <c r="BK75" s="105"/>
      <c r="BL75" s="105"/>
      <c r="BM75" s="105"/>
      <c r="BN75" s="106"/>
      <c r="BO75" s="104" t="s">
        <v>126</v>
      </c>
      <c r="BP75" s="105"/>
      <c r="BQ75" s="105"/>
      <c r="BR75" s="105"/>
      <c r="BS75" s="105"/>
      <c r="BT75" s="105"/>
      <c r="BU75" s="105"/>
      <c r="BV75" s="105"/>
      <c r="BW75" s="105"/>
      <c r="BX75" s="105"/>
      <c r="BY75" s="105"/>
      <c r="BZ75" s="105"/>
      <c r="CA75" s="105"/>
      <c r="CB75" s="106"/>
      <c r="CC75" s="104" t="s">
        <v>126</v>
      </c>
      <c r="CD75" s="105"/>
      <c r="CE75" s="105"/>
      <c r="CF75" s="105"/>
      <c r="CG75" s="105"/>
      <c r="CH75" s="105"/>
      <c r="CI75" s="105"/>
      <c r="CJ75" s="105"/>
      <c r="CK75" s="105"/>
      <c r="CL75" s="105"/>
      <c r="CM75" s="105"/>
      <c r="CN75" s="105"/>
      <c r="CO75" s="105"/>
      <c r="CP75" s="106"/>
      <c r="CQ75" s="104" t="s">
        <v>126</v>
      </c>
      <c r="CR75" s="105"/>
      <c r="CS75" s="105"/>
      <c r="CT75" s="105"/>
      <c r="CU75" s="105"/>
      <c r="CV75" s="105"/>
      <c r="CW75" s="105"/>
      <c r="CX75" s="105"/>
      <c r="CY75" s="105"/>
      <c r="CZ75" s="105"/>
      <c r="DA75" s="105"/>
      <c r="DB75" s="105"/>
      <c r="DC75" s="105"/>
      <c r="DD75" s="105"/>
      <c r="DE75" s="107"/>
    </row>
    <row r="76" spans="1:109" ht="3" customHeight="1">
      <c r="A76" s="69"/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  <c r="AM76" s="69"/>
      <c r="AN76" s="69"/>
      <c r="AO76" s="69"/>
      <c r="AP76" s="69"/>
      <c r="AR76" s="70"/>
      <c r="AS76" s="70"/>
      <c r="AT76" s="70"/>
      <c r="AU76" s="70"/>
      <c r="AV76" s="70"/>
      <c r="AW76" s="70"/>
      <c r="AX76" s="70"/>
      <c r="AY76" s="70"/>
      <c r="AZ76" s="70"/>
      <c r="BA76" s="70"/>
      <c r="BB76" s="70"/>
      <c r="BC76" s="70"/>
      <c r="BD76" s="70"/>
      <c r="BE76" s="70"/>
      <c r="BF76" s="70"/>
      <c r="BG76" s="70"/>
      <c r="BH76" s="70"/>
      <c r="BI76" s="70"/>
      <c r="BJ76" s="70"/>
      <c r="BK76" s="70"/>
      <c r="BL76" s="70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70"/>
      <c r="BX76" s="70"/>
      <c r="BY76" s="70"/>
      <c r="BZ76" s="70"/>
      <c r="CA76" s="70"/>
      <c r="CB76" s="70"/>
      <c r="CC76" s="70"/>
      <c r="CD76" s="70"/>
      <c r="CE76" s="70"/>
      <c r="CF76" s="70"/>
      <c r="CG76" s="70"/>
      <c r="CH76" s="70"/>
      <c r="CI76" s="70"/>
      <c r="CJ76" s="70"/>
      <c r="CK76" s="70"/>
      <c r="CL76" s="70"/>
      <c r="CM76" s="70"/>
      <c r="CN76" s="70"/>
      <c r="CO76" s="70"/>
      <c r="CP76" s="70"/>
      <c r="CQ76" s="70"/>
      <c r="CR76" s="70"/>
      <c r="CS76" s="70"/>
      <c r="CT76" s="70"/>
      <c r="CU76" s="70"/>
      <c r="CV76" s="70"/>
      <c r="CW76" s="70"/>
      <c r="CX76" s="70"/>
      <c r="CY76" s="70"/>
      <c r="CZ76" s="70"/>
      <c r="DA76" s="70"/>
      <c r="DB76" s="70"/>
      <c r="DC76" s="70"/>
      <c r="DD76" s="70"/>
      <c r="DE76" s="70"/>
    </row>
    <row r="77" ht="11.25">
      <c r="DE77" s="11" t="s">
        <v>244</v>
      </c>
    </row>
    <row r="78" spans="1:109" s="8" customFormat="1" ht="35.25" customHeight="1">
      <c r="A78" s="63" t="s">
        <v>27</v>
      </c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8"/>
      <c r="AQ78" s="12"/>
      <c r="AR78" s="52" t="s">
        <v>26</v>
      </c>
      <c r="AS78" s="63"/>
      <c r="AT78" s="63"/>
      <c r="AU78" s="68"/>
      <c r="AV78" s="52" t="s">
        <v>30</v>
      </c>
      <c r="AW78" s="63"/>
      <c r="AX78" s="63"/>
      <c r="AY78" s="63"/>
      <c r="AZ78" s="68"/>
      <c r="BA78" s="52" t="s">
        <v>31</v>
      </c>
      <c r="BB78" s="53"/>
      <c r="BC78" s="53"/>
      <c r="BD78" s="53"/>
      <c r="BE78" s="53"/>
      <c r="BF78" s="53"/>
      <c r="BG78" s="53"/>
      <c r="BH78" s="53"/>
      <c r="BI78" s="53"/>
      <c r="BJ78" s="53"/>
      <c r="BK78" s="53"/>
      <c r="BL78" s="53"/>
      <c r="BM78" s="53"/>
      <c r="BN78" s="54"/>
      <c r="BO78" s="52" t="s">
        <v>101</v>
      </c>
      <c r="BP78" s="53"/>
      <c r="BQ78" s="53"/>
      <c r="BR78" s="53"/>
      <c r="BS78" s="53"/>
      <c r="BT78" s="53"/>
      <c r="BU78" s="53"/>
      <c r="BV78" s="53"/>
      <c r="BW78" s="53"/>
      <c r="BX78" s="53"/>
      <c r="BY78" s="53"/>
      <c r="BZ78" s="53"/>
      <c r="CA78" s="53"/>
      <c r="CB78" s="54"/>
      <c r="CC78" s="52" t="s">
        <v>102</v>
      </c>
      <c r="CD78" s="53"/>
      <c r="CE78" s="53"/>
      <c r="CF78" s="53"/>
      <c r="CG78" s="53"/>
      <c r="CH78" s="53"/>
      <c r="CI78" s="53"/>
      <c r="CJ78" s="53"/>
      <c r="CK78" s="53"/>
      <c r="CL78" s="53"/>
      <c r="CM78" s="53"/>
      <c r="CN78" s="53"/>
      <c r="CO78" s="53"/>
      <c r="CP78" s="54"/>
      <c r="CQ78" s="62" t="s">
        <v>32</v>
      </c>
      <c r="CR78" s="63"/>
      <c r="CS78" s="63"/>
      <c r="CT78" s="63"/>
      <c r="CU78" s="63"/>
      <c r="CV78" s="63"/>
      <c r="CW78" s="63"/>
      <c r="CX78" s="63"/>
      <c r="CY78" s="63"/>
      <c r="CZ78" s="63"/>
      <c r="DA78" s="63"/>
      <c r="DB78" s="63"/>
      <c r="DC78" s="63"/>
      <c r="DD78" s="63"/>
      <c r="DE78" s="63"/>
    </row>
    <row r="79" spans="1:109" s="8" customFormat="1" ht="12" thickBot="1">
      <c r="A79" s="63">
        <v>1</v>
      </c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8"/>
      <c r="AQ79" s="12"/>
      <c r="AR79" s="49">
        <v>2</v>
      </c>
      <c r="AS79" s="50"/>
      <c r="AT79" s="50"/>
      <c r="AU79" s="51"/>
      <c r="AV79" s="49">
        <v>3</v>
      </c>
      <c r="AW79" s="50"/>
      <c r="AX79" s="50"/>
      <c r="AY79" s="50"/>
      <c r="AZ79" s="51"/>
      <c r="BA79" s="49">
        <v>4</v>
      </c>
      <c r="BB79" s="50"/>
      <c r="BC79" s="50"/>
      <c r="BD79" s="50"/>
      <c r="BE79" s="50"/>
      <c r="BF79" s="50"/>
      <c r="BG79" s="50"/>
      <c r="BH79" s="50"/>
      <c r="BI79" s="50"/>
      <c r="BJ79" s="50"/>
      <c r="BK79" s="50"/>
      <c r="BL79" s="50"/>
      <c r="BM79" s="50"/>
      <c r="BN79" s="51"/>
      <c r="BO79" s="49">
        <v>5</v>
      </c>
      <c r="BP79" s="50"/>
      <c r="BQ79" s="50"/>
      <c r="BR79" s="50"/>
      <c r="BS79" s="50"/>
      <c r="BT79" s="50"/>
      <c r="BU79" s="50"/>
      <c r="BV79" s="50"/>
      <c r="BW79" s="50"/>
      <c r="BX79" s="50"/>
      <c r="BY79" s="50"/>
      <c r="BZ79" s="50"/>
      <c r="CA79" s="50"/>
      <c r="CB79" s="51"/>
      <c r="CC79" s="49">
        <v>6</v>
      </c>
      <c r="CD79" s="50"/>
      <c r="CE79" s="50"/>
      <c r="CF79" s="50"/>
      <c r="CG79" s="50"/>
      <c r="CH79" s="50"/>
      <c r="CI79" s="50"/>
      <c r="CJ79" s="50"/>
      <c r="CK79" s="50"/>
      <c r="CL79" s="50"/>
      <c r="CM79" s="50"/>
      <c r="CN79" s="50"/>
      <c r="CO79" s="50"/>
      <c r="CP79" s="51"/>
      <c r="CQ79" s="49">
        <v>7</v>
      </c>
      <c r="CR79" s="50"/>
      <c r="CS79" s="50"/>
      <c r="CT79" s="50"/>
      <c r="CU79" s="50"/>
      <c r="CV79" s="50"/>
      <c r="CW79" s="50"/>
      <c r="CX79" s="50"/>
      <c r="CY79" s="50"/>
      <c r="CZ79" s="50"/>
      <c r="DA79" s="50"/>
      <c r="DB79" s="50"/>
      <c r="DC79" s="50"/>
      <c r="DD79" s="50"/>
      <c r="DE79" s="50"/>
    </row>
    <row r="80" spans="1:109" ht="24" customHeight="1">
      <c r="A80" s="119" t="s">
        <v>245</v>
      </c>
      <c r="B80" s="119"/>
      <c r="C80" s="119"/>
      <c r="D80" s="119"/>
      <c r="E80" s="119"/>
      <c r="F80" s="119"/>
      <c r="G80" s="119"/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  <c r="Y80" s="119"/>
      <c r="Z80" s="119"/>
      <c r="AA80" s="119"/>
      <c r="AB80" s="119"/>
      <c r="AC80" s="119"/>
      <c r="AD80" s="119"/>
      <c r="AE80" s="119"/>
      <c r="AF80" s="119"/>
      <c r="AG80" s="119"/>
      <c r="AH80" s="119"/>
      <c r="AI80" s="119"/>
      <c r="AJ80" s="119"/>
      <c r="AK80" s="119"/>
      <c r="AL80" s="119"/>
      <c r="AM80" s="119"/>
      <c r="AN80" s="119"/>
      <c r="AO80" s="119"/>
      <c r="AP80" s="120"/>
      <c r="AQ80" s="34" t="s">
        <v>104</v>
      </c>
      <c r="AR80" s="71" t="s">
        <v>246</v>
      </c>
      <c r="AS80" s="67"/>
      <c r="AT80" s="67"/>
      <c r="AU80" s="67"/>
      <c r="AV80" s="67" t="s">
        <v>247</v>
      </c>
      <c r="AW80" s="67"/>
      <c r="AX80" s="67"/>
      <c r="AY80" s="67"/>
      <c r="AZ80" s="67"/>
      <c r="BA80" s="99" t="s">
        <v>126</v>
      </c>
      <c r="BB80" s="100"/>
      <c r="BC80" s="100"/>
      <c r="BD80" s="100"/>
      <c r="BE80" s="100"/>
      <c r="BF80" s="100"/>
      <c r="BG80" s="100"/>
      <c r="BH80" s="100"/>
      <c r="BI80" s="100"/>
      <c r="BJ80" s="100"/>
      <c r="BK80" s="100"/>
      <c r="BL80" s="100"/>
      <c r="BM80" s="100"/>
      <c r="BN80" s="101"/>
      <c r="BO80" s="46">
        <v>8722351.18</v>
      </c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7"/>
      <c r="CA80" s="47"/>
      <c r="CB80" s="48"/>
      <c r="CC80" s="46"/>
      <c r="CD80" s="47"/>
      <c r="CE80" s="47"/>
      <c r="CF80" s="47"/>
      <c r="CG80" s="47"/>
      <c r="CH80" s="47"/>
      <c r="CI80" s="47"/>
      <c r="CJ80" s="47"/>
      <c r="CK80" s="47"/>
      <c r="CL80" s="47"/>
      <c r="CM80" s="47"/>
      <c r="CN80" s="47"/>
      <c r="CO80" s="47"/>
      <c r="CP80" s="48"/>
      <c r="CQ80" s="46">
        <v>9560698.05</v>
      </c>
      <c r="CR80" s="47"/>
      <c r="CS80" s="47"/>
      <c r="CT80" s="47"/>
      <c r="CU80" s="47"/>
      <c r="CV80" s="47"/>
      <c r="CW80" s="47"/>
      <c r="CX80" s="47"/>
      <c r="CY80" s="47"/>
      <c r="CZ80" s="47"/>
      <c r="DA80" s="47"/>
      <c r="DB80" s="47"/>
      <c r="DC80" s="47"/>
      <c r="DD80" s="47"/>
      <c r="DE80" s="61"/>
    </row>
    <row r="81" spans="1:109" ht="12" customHeight="1">
      <c r="A81" s="108" t="s">
        <v>248</v>
      </c>
      <c r="B81" s="108"/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  <c r="AM81" s="108"/>
      <c r="AN81" s="108"/>
      <c r="AO81" s="108"/>
      <c r="AP81" s="109"/>
      <c r="AQ81" s="34" t="s">
        <v>104</v>
      </c>
      <c r="AR81" s="71" t="s">
        <v>249</v>
      </c>
      <c r="AS81" s="67"/>
      <c r="AT81" s="67"/>
      <c r="AU81" s="67"/>
      <c r="AV81" s="67" t="s">
        <v>247</v>
      </c>
      <c r="AW81" s="67"/>
      <c r="AX81" s="67"/>
      <c r="AY81" s="67"/>
      <c r="AZ81" s="67"/>
      <c r="BA81" s="104" t="s">
        <v>126</v>
      </c>
      <c r="BB81" s="105"/>
      <c r="BC81" s="105"/>
      <c r="BD81" s="105"/>
      <c r="BE81" s="105"/>
      <c r="BF81" s="105"/>
      <c r="BG81" s="105"/>
      <c r="BH81" s="105"/>
      <c r="BI81" s="105"/>
      <c r="BJ81" s="105"/>
      <c r="BK81" s="105"/>
      <c r="BL81" s="105"/>
      <c r="BM81" s="105"/>
      <c r="BN81" s="106"/>
      <c r="BO81" s="46">
        <v>8722351.18</v>
      </c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7"/>
      <c r="CA81" s="47"/>
      <c r="CB81" s="48"/>
      <c r="CC81" s="46"/>
      <c r="CD81" s="47"/>
      <c r="CE81" s="47"/>
      <c r="CF81" s="47"/>
      <c r="CG81" s="47"/>
      <c r="CH81" s="47"/>
      <c r="CI81" s="47"/>
      <c r="CJ81" s="47"/>
      <c r="CK81" s="47"/>
      <c r="CL81" s="47"/>
      <c r="CM81" s="47"/>
      <c r="CN81" s="47"/>
      <c r="CO81" s="47"/>
      <c r="CP81" s="48"/>
      <c r="CQ81" s="46">
        <v>9560698.05</v>
      </c>
      <c r="CR81" s="47"/>
      <c r="CS81" s="47"/>
      <c r="CT81" s="47"/>
      <c r="CU81" s="47"/>
      <c r="CV81" s="47"/>
      <c r="CW81" s="47"/>
      <c r="CX81" s="47"/>
      <c r="CY81" s="47"/>
      <c r="CZ81" s="47"/>
      <c r="DA81" s="47"/>
      <c r="DB81" s="47"/>
      <c r="DC81" s="47"/>
      <c r="DD81" s="47"/>
      <c r="DE81" s="61"/>
    </row>
    <row r="82" spans="1:109" ht="12" customHeight="1">
      <c r="A82" s="121" t="s">
        <v>250</v>
      </c>
      <c r="B82" s="121"/>
      <c r="C82" s="121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2"/>
      <c r="AQ82" s="34" t="s">
        <v>104</v>
      </c>
      <c r="AR82" s="71" t="s">
        <v>251</v>
      </c>
      <c r="AS82" s="67"/>
      <c r="AT82" s="67"/>
      <c r="AU82" s="67"/>
      <c r="AV82" s="67" t="s">
        <v>247</v>
      </c>
      <c r="AW82" s="67"/>
      <c r="AX82" s="67"/>
      <c r="AY82" s="67"/>
      <c r="AZ82" s="67"/>
      <c r="BA82" s="104" t="s">
        <v>126</v>
      </c>
      <c r="BB82" s="105"/>
      <c r="BC82" s="105"/>
      <c r="BD82" s="105"/>
      <c r="BE82" s="105"/>
      <c r="BF82" s="105"/>
      <c r="BG82" s="105"/>
      <c r="BH82" s="105"/>
      <c r="BI82" s="105"/>
      <c r="BJ82" s="105"/>
      <c r="BK82" s="105"/>
      <c r="BL82" s="105"/>
      <c r="BM82" s="105"/>
      <c r="BN82" s="106"/>
      <c r="BO82" s="104" t="s">
        <v>126</v>
      </c>
      <c r="BP82" s="105"/>
      <c r="BQ82" s="105"/>
      <c r="BR82" s="105"/>
      <c r="BS82" s="105"/>
      <c r="BT82" s="105"/>
      <c r="BU82" s="105"/>
      <c r="BV82" s="105"/>
      <c r="BW82" s="105"/>
      <c r="BX82" s="105"/>
      <c r="BY82" s="105"/>
      <c r="BZ82" s="105"/>
      <c r="CA82" s="105"/>
      <c r="CB82" s="106"/>
      <c r="CC82" s="104"/>
      <c r="CD82" s="105"/>
      <c r="CE82" s="105"/>
      <c r="CF82" s="105"/>
      <c r="CG82" s="105"/>
      <c r="CH82" s="105"/>
      <c r="CI82" s="105"/>
      <c r="CJ82" s="105"/>
      <c r="CK82" s="105"/>
      <c r="CL82" s="105"/>
      <c r="CM82" s="105"/>
      <c r="CN82" s="105"/>
      <c r="CO82" s="105"/>
      <c r="CP82" s="106"/>
      <c r="CQ82" s="104" t="s">
        <v>126</v>
      </c>
      <c r="CR82" s="105"/>
      <c r="CS82" s="105"/>
      <c r="CT82" s="105"/>
      <c r="CU82" s="105"/>
      <c r="CV82" s="105"/>
      <c r="CW82" s="105"/>
      <c r="CX82" s="105"/>
      <c r="CY82" s="105"/>
      <c r="CZ82" s="105"/>
      <c r="DA82" s="105"/>
      <c r="DB82" s="105"/>
      <c r="DC82" s="105"/>
      <c r="DD82" s="105"/>
      <c r="DE82" s="107"/>
    </row>
    <row r="83" spans="1:109" ht="24" customHeight="1">
      <c r="A83" s="113" t="s">
        <v>252</v>
      </c>
      <c r="B83" s="113"/>
      <c r="C83" s="113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113"/>
      <c r="X83" s="113"/>
      <c r="Y83" s="113"/>
      <c r="Z83" s="113"/>
      <c r="AA83" s="113"/>
      <c r="AB83" s="113"/>
      <c r="AC83" s="113"/>
      <c r="AD83" s="113"/>
      <c r="AE83" s="113"/>
      <c r="AF83" s="113"/>
      <c r="AG83" s="113"/>
      <c r="AH83" s="113"/>
      <c r="AI83" s="113"/>
      <c r="AJ83" s="113"/>
      <c r="AK83" s="113"/>
      <c r="AL83" s="113"/>
      <c r="AM83" s="113"/>
      <c r="AN83" s="113"/>
      <c r="AO83" s="113"/>
      <c r="AP83" s="114"/>
      <c r="AQ83" s="34" t="s">
        <v>104</v>
      </c>
      <c r="AR83" s="71" t="s">
        <v>253</v>
      </c>
      <c r="AS83" s="67"/>
      <c r="AT83" s="67"/>
      <c r="AU83" s="67"/>
      <c r="AV83" s="67"/>
      <c r="AW83" s="67"/>
      <c r="AX83" s="67"/>
      <c r="AY83" s="67"/>
      <c r="AZ83" s="67"/>
      <c r="BA83" s="104" t="s">
        <v>126</v>
      </c>
      <c r="BB83" s="105"/>
      <c r="BC83" s="105"/>
      <c r="BD83" s="105"/>
      <c r="BE83" s="105"/>
      <c r="BF83" s="105"/>
      <c r="BG83" s="105"/>
      <c r="BH83" s="105"/>
      <c r="BI83" s="105"/>
      <c r="BJ83" s="105"/>
      <c r="BK83" s="105"/>
      <c r="BL83" s="105"/>
      <c r="BM83" s="105"/>
      <c r="BN83" s="106"/>
      <c r="BO83" s="46">
        <v>-150267.11</v>
      </c>
      <c r="BP83" s="47"/>
      <c r="BQ83" s="47"/>
      <c r="BR83" s="47"/>
      <c r="BS83" s="47"/>
      <c r="BT83" s="47"/>
      <c r="BU83" s="47"/>
      <c r="BV83" s="47"/>
      <c r="BW83" s="47"/>
      <c r="BX83" s="47"/>
      <c r="BY83" s="47"/>
      <c r="BZ83" s="47"/>
      <c r="CA83" s="47"/>
      <c r="CB83" s="48"/>
      <c r="CC83" s="104"/>
      <c r="CD83" s="105"/>
      <c r="CE83" s="105"/>
      <c r="CF83" s="105"/>
      <c r="CG83" s="105"/>
      <c r="CH83" s="105"/>
      <c r="CI83" s="105"/>
      <c r="CJ83" s="105"/>
      <c r="CK83" s="105"/>
      <c r="CL83" s="105"/>
      <c r="CM83" s="105"/>
      <c r="CN83" s="105"/>
      <c r="CO83" s="105"/>
      <c r="CP83" s="106"/>
      <c r="CQ83" s="46">
        <v>-150267.11</v>
      </c>
      <c r="CR83" s="47"/>
      <c r="CS83" s="47"/>
      <c r="CT83" s="47"/>
      <c r="CU83" s="47"/>
      <c r="CV83" s="47"/>
      <c r="CW83" s="47"/>
      <c r="CX83" s="47"/>
      <c r="CY83" s="47"/>
      <c r="CZ83" s="47"/>
      <c r="DA83" s="47"/>
      <c r="DB83" s="47"/>
      <c r="DC83" s="47"/>
      <c r="DD83" s="47"/>
      <c r="DE83" s="61"/>
    </row>
    <row r="84" spans="1:109" ht="24" customHeight="1">
      <c r="A84" s="123" t="s">
        <v>254</v>
      </c>
      <c r="B84" s="123"/>
      <c r="C84" s="123"/>
      <c r="D84" s="123"/>
      <c r="E84" s="123"/>
      <c r="F84" s="123"/>
      <c r="G84" s="123"/>
      <c r="H84" s="123"/>
      <c r="I84" s="123"/>
      <c r="J84" s="123"/>
      <c r="K84" s="123"/>
      <c r="L84" s="123"/>
      <c r="M84" s="123"/>
      <c r="N84" s="123"/>
      <c r="O84" s="123"/>
      <c r="P84" s="123"/>
      <c r="Q84" s="123"/>
      <c r="R84" s="123"/>
      <c r="S84" s="123"/>
      <c r="T84" s="123"/>
      <c r="U84" s="123"/>
      <c r="V84" s="123"/>
      <c r="W84" s="123"/>
      <c r="X84" s="123"/>
      <c r="Y84" s="123"/>
      <c r="Z84" s="123"/>
      <c r="AA84" s="123"/>
      <c r="AB84" s="123"/>
      <c r="AC84" s="123"/>
      <c r="AD84" s="123"/>
      <c r="AE84" s="123"/>
      <c r="AF84" s="123"/>
      <c r="AG84" s="123"/>
      <c r="AH84" s="123"/>
      <c r="AI84" s="123"/>
      <c r="AJ84" s="123"/>
      <c r="AK84" s="123"/>
      <c r="AL84" s="123"/>
      <c r="AM84" s="123"/>
      <c r="AN84" s="123"/>
      <c r="AO84" s="123"/>
      <c r="AP84" s="124"/>
      <c r="AQ84" s="34" t="s">
        <v>104</v>
      </c>
      <c r="AR84" s="71" t="s">
        <v>255</v>
      </c>
      <c r="AS84" s="67"/>
      <c r="AT84" s="67"/>
      <c r="AU84" s="67"/>
      <c r="AV84" s="67"/>
      <c r="AW84" s="67"/>
      <c r="AX84" s="67"/>
      <c r="AY84" s="67"/>
      <c r="AZ84" s="67"/>
      <c r="BA84" s="46">
        <v>10000</v>
      </c>
      <c r="BB84" s="47"/>
      <c r="BC84" s="47"/>
      <c r="BD84" s="47"/>
      <c r="BE84" s="47"/>
      <c r="BF84" s="47"/>
      <c r="BG84" s="47"/>
      <c r="BH84" s="47"/>
      <c r="BI84" s="47"/>
      <c r="BJ84" s="47"/>
      <c r="BK84" s="47"/>
      <c r="BL84" s="47"/>
      <c r="BM84" s="47"/>
      <c r="BN84" s="48"/>
      <c r="BO84" s="46">
        <v>6649000</v>
      </c>
      <c r="BP84" s="47"/>
      <c r="BQ84" s="47"/>
      <c r="BR84" s="47"/>
      <c r="BS84" s="47"/>
      <c r="BT84" s="47"/>
      <c r="BU84" s="47"/>
      <c r="BV84" s="47"/>
      <c r="BW84" s="47"/>
      <c r="BX84" s="47"/>
      <c r="BY84" s="47"/>
      <c r="BZ84" s="47"/>
      <c r="CA84" s="47"/>
      <c r="CB84" s="48"/>
      <c r="CC84" s="104"/>
      <c r="CD84" s="105"/>
      <c r="CE84" s="105"/>
      <c r="CF84" s="105"/>
      <c r="CG84" s="105"/>
      <c r="CH84" s="105"/>
      <c r="CI84" s="105"/>
      <c r="CJ84" s="105"/>
      <c r="CK84" s="105"/>
      <c r="CL84" s="105"/>
      <c r="CM84" s="105"/>
      <c r="CN84" s="105"/>
      <c r="CO84" s="105"/>
      <c r="CP84" s="106"/>
      <c r="CQ84" s="46">
        <v>6659000</v>
      </c>
      <c r="CR84" s="47"/>
      <c r="CS84" s="47"/>
      <c r="CT84" s="47"/>
      <c r="CU84" s="47"/>
      <c r="CV84" s="47"/>
      <c r="CW84" s="47"/>
      <c r="CX84" s="47"/>
      <c r="CY84" s="47"/>
      <c r="CZ84" s="47"/>
      <c r="DA84" s="47"/>
      <c r="DB84" s="47"/>
      <c r="DC84" s="47"/>
      <c r="DD84" s="47"/>
      <c r="DE84" s="61"/>
    </row>
    <row r="85" spans="1:109" ht="12" customHeight="1">
      <c r="A85" s="102" t="s">
        <v>256</v>
      </c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2"/>
      <c r="X85" s="102"/>
      <c r="Y85" s="102"/>
      <c r="Z85" s="102"/>
      <c r="AA85" s="102"/>
      <c r="AB85" s="102"/>
      <c r="AC85" s="102"/>
      <c r="AD85" s="102"/>
      <c r="AE85" s="102"/>
      <c r="AF85" s="102"/>
      <c r="AG85" s="102"/>
      <c r="AH85" s="102"/>
      <c r="AI85" s="102"/>
      <c r="AJ85" s="102"/>
      <c r="AK85" s="102"/>
      <c r="AL85" s="102"/>
      <c r="AM85" s="102"/>
      <c r="AN85" s="102"/>
      <c r="AO85" s="102"/>
      <c r="AP85" s="103"/>
      <c r="AQ85" s="34" t="s">
        <v>104</v>
      </c>
      <c r="AR85" s="71" t="s">
        <v>257</v>
      </c>
      <c r="AS85" s="67"/>
      <c r="AT85" s="67"/>
      <c r="AU85" s="67"/>
      <c r="AV85" s="67"/>
      <c r="AW85" s="67"/>
      <c r="AX85" s="67"/>
      <c r="AY85" s="67"/>
      <c r="AZ85" s="67"/>
      <c r="BA85" s="104" t="s">
        <v>126</v>
      </c>
      <c r="BB85" s="105"/>
      <c r="BC85" s="105"/>
      <c r="BD85" s="105"/>
      <c r="BE85" s="105"/>
      <c r="BF85" s="105"/>
      <c r="BG85" s="105"/>
      <c r="BH85" s="105"/>
      <c r="BI85" s="105"/>
      <c r="BJ85" s="105"/>
      <c r="BK85" s="105"/>
      <c r="BL85" s="105"/>
      <c r="BM85" s="105"/>
      <c r="BN85" s="106"/>
      <c r="BO85" s="104" t="s">
        <v>126</v>
      </c>
      <c r="BP85" s="105"/>
      <c r="BQ85" s="105"/>
      <c r="BR85" s="105"/>
      <c r="BS85" s="105"/>
      <c r="BT85" s="105"/>
      <c r="BU85" s="105"/>
      <c r="BV85" s="105"/>
      <c r="BW85" s="105"/>
      <c r="BX85" s="105"/>
      <c r="BY85" s="105"/>
      <c r="BZ85" s="105"/>
      <c r="CA85" s="105"/>
      <c r="CB85" s="106"/>
      <c r="CC85" s="104"/>
      <c r="CD85" s="105"/>
      <c r="CE85" s="105"/>
      <c r="CF85" s="105"/>
      <c r="CG85" s="105"/>
      <c r="CH85" s="105"/>
      <c r="CI85" s="105"/>
      <c r="CJ85" s="105"/>
      <c r="CK85" s="105"/>
      <c r="CL85" s="105"/>
      <c r="CM85" s="105"/>
      <c r="CN85" s="105"/>
      <c r="CO85" s="105"/>
      <c r="CP85" s="106"/>
      <c r="CQ85" s="104" t="s">
        <v>126</v>
      </c>
      <c r="CR85" s="105"/>
      <c r="CS85" s="105"/>
      <c r="CT85" s="105"/>
      <c r="CU85" s="105"/>
      <c r="CV85" s="105"/>
      <c r="CW85" s="105"/>
      <c r="CX85" s="105"/>
      <c r="CY85" s="105"/>
      <c r="CZ85" s="105"/>
      <c r="DA85" s="105"/>
      <c r="DB85" s="105"/>
      <c r="DC85" s="105"/>
      <c r="DD85" s="105"/>
      <c r="DE85" s="107"/>
    </row>
    <row r="86" spans="1:109" ht="24" customHeight="1">
      <c r="A86" s="108" t="s">
        <v>258</v>
      </c>
      <c r="B86" s="108"/>
      <c r="C86" s="108"/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108"/>
      <c r="X86" s="108"/>
      <c r="Y86" s="108"/>
      <c r="Z86" s="108"/>
      <c r="AA86" s="108"/>
      <c r="AB86" s="108"/>
      <c r="AC86" s="108"/>
      <c r="AD86" s="108"/>
      <c r="AE86" s="108"/>
      <c r="AF86" s="108"/>
      <c r="AG86" s="108"/>
      <c r="AH86" s="108"/>
      <c r="AI86" s="108"/>
      <c r="AJ86" s="108"/>
      <c r="AK86" s="108"/>
      <c r="AL86" s="108"/>
      <c r="AM86" s="108"/>
      <c r="AN86" s="108"/>
      <c r="AO86" s="108"/>
      <c r="AP86" s="109"/>
      <c r="AQ86" s="34" t="s">
        <v>104</v>
      </c>
      <c r="AR86" s="71" t="s">
        <v>259</v>
      </c>
      <c r="AS86" s="67"/>
      <c r="AT86" s="67"/>
      <c r="AU86" s="67"/>
      <c r="AV86" s="67" t="s">
        <v>260</v>
      </c>
      <c r="AW86" s="67"/>
      <c r="AX86" s="67"/>
      <c r="AY86" s="67"/>
      <c r="AZ86" s="67"/>
      <c r="BA86" s="46">
        <v>800</v>
      </c>
      <c r="BB86" s="47"/>
      <c r="BC86" s="47"/>
      <c r="BD86" s="47"/>
      <c r="BE86" s="47"/>
      <c r="BF86" s="47"/>
      <c r="BG86" s="47"/>
      <c r="BH86" s="47"/>
      <c r="BI86" s="47"/>
      <c r="BJ86" s="47"/>
      <c r="BK86" s="47"/>
      <c r="BL86" s="47"/>
      <c r="BM86" s="47"/>
      <c r="BN86" s="48"/>
      <c r="BO86" s="46">
        <v>8624198.86</v>
      </c>
      <c r="BP86" s="47"/>
      <c r="BQ86" s="47"/>
      <c r="BR86" s="47"/>
      <c r="BS86" s="47"/>
      <c r="BT86" s="47"/>
      <c r="BU86" s="47"/>
      <c r="BV86" s="47"/>
      <c r="BW86" s="47"/>
      <c r="BX86" s="47"/>
      <c r="BY86" s="47"/>
      <c r="BZ86" s="47"/>
      <c r="CA86" s="47"/>
      <c r="CB86" s="48"/>
      <c r="CC86" s="46"/>
      <c r="CD86" s="47"/>
      <c r="CE86" s="47"/>
      <c r="CF86" s="47"/>
      <c r="CG86" s="47"/>
      <c r="CH86" s="47"/>
      <c r="CI86" s="47"/>
      <c r="CJ86" s="47"/>
      <c r="CK86" s="47"/>
      <c r="CL86" s="47"/>
      <c r="CM86" s="47"/>
      <c r="CN86" s="47"/>
      <c r="CO86" s="47"/>
      <c r="CP86" s="48"/>
      <c r="CQ86" s="46">
        <v>9463345.73</v>
      </c>
      <c r="CR86" s="47"/>
      <c r="CS86" s="47"/>
      <c r="CT86" s="47"/>
      <c r="CU86" s="47"/>
      <c r="CV86" s="47"/>
      <c r="CW86" s="47"/>
      <c r="CX86" s="47"/>
      <c r="CY86" s="47"/>
      <c r="CZ86" s="47"/>
      <c r="DA86" s="47"/>
      <c r="DB86" s="47"/>
      <c r="DC86" s="47"/>
      <c r="DD86" s="47"/>
      <c r="DE86" s="61"/>
    </row>
    <row r="87" spans="1:109" ht="12" customHeight="1">
      <c r="A87" s="108" t="s">
        <v>261</v>
      </c>
      <c r="B87" s="108"/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108"/>
      <c r="U87" s="108"/>
      <c r="V87" s="108"/>
      <c r="W87" s="108"/>
      <c r="X87" s="108"/>
      <c r="Y87" s="108"/>
      <c r="Z87" s="108"/>
      <c r="AA87" s="108"/>
      <c r="AB87" s="108"/>
      <c r="AC87" s="108"/>
      <c r="AD87" s="108"/>
      <c r="AE87" s="108"/>
      <c r="AF87" s="108"/>
      <c r="AG87" s="108"/>
      <c r="AH87" s="108"/>
      <c r="AI87" s="108"/>
      <c r="AJ87" s="108"/>
      <c r="AK87" s="108"/>
      <c r="AL87" s="108"/>
      <c r="AM87" s="108"/>
      <c r="AN87" s="108"/>
      <c r="AO87" s="108"/>
      <c r="AP87" s="109"/>
      <c r="AQ87" s="34" t="s">
        <v>104</v>
      </c>
      <c r="AR87" s="71" t="s">
        <v>262</v>
      </c>
      <c r="AS87" s="67"/>
      <c r="AT87" s="67"/>
      <c r="AU87" s="67"/>
      <c r="AV87" s="67" t="s">
        <v>263</v>
      </c>
      <c r="AW87" s="67"/>
      <c r="AX87" s="67"/>
      <c r="AY87" s="67"/>
      <c r="AZ87" s="67"/>
      <c r="BA87" s="46">
        <v>800</v>
      </c>
      <c r="BB87" s="47"/>
      <c r="BC87" s="47"/>
      <c r="BD87" s="47"/>
      <c r="BE87" s="47"/>
      <c r="BF87" s="47"/>
      <c r="BG87" s="47"/>
      <c r="BH87" s="47"/>
      <c r="BI87" s="47"/>
      <c r="BJ87" s="47"/>
      <c r="BK87" s="47"/>
      <c r="BL87" s="47"/>
      <c r="BM87" s="47"/>
      <c r="BN87" s="48"/>
      <c r="BO87" s="46">
        <v>8624198.86</v>
      </c>
      <c r="BP87" s="47"/>
      <c r="BQ87" s="47"/>
      <c r="BR87" s="47"/>
      <c r="BS87" s="47"/>
      <c r="BT87" s="47"/>
      <c r="BU87" s="47"/>
      <c r="BV87" s="47"/>
      <c r="BW87" s="47"/>
      <c r="BX87" s="47"/>
      <c r="BY87" s="47"/>
      <c r="BZ87" s="47"/>
      <c r="CA87" s="47"/>
      <c r="CB87" s="48"/>
      <c r="CC87" s="46"/>
      <c r="CD87" s="47"/>
      <c r="CE87" s="47"/>
      <c r="CF87" s="47"/>
      <c r="CG87" s="47"/>
      <c r="CH87" s="47"/>
      <c r="CI87" s="47"/>
      <c r="CJ87" s="47"/>
      <c r="CK87" s="47"/>
      <c r="CL87" s="47"/>
      <c r="CM87" s="47"/>
      <c r="CN87" s="47"/>
      <c r="CO87" s="47"/>
      <c r="CP87" s="48"/>
      <c r="CQ87" s="46">
        <v>9463345.73</v>
      </c>
      <c r="CR87" s="47"/>
      <c r="CS87" s="47"/>
      <c r="CT87" s="47"/>
      <c r="CU87" s="47"/>
      <c r="CV87" s="47"/>
      <c r="CW87" s="47"/>
      <c r="CX87" s="47"/>
      <c r="CY87" s="47"/>
      <c r="CZ87" s="47"/>
      <c r="DA87" s="47"/>
      <c r="DB87" s="47"/>
      <c r="DC87" s="47"/>
      <c r="DD87" s="47"/>
      <c r="DE87" s="61"/>
    </row>
    <row r="88" spans="1:109" ht="12" customHeight="1">
      <c r="A88" s="102" t="s">
        <v>264</v>
      </c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2"/>
      <c r="Z88" s="102"/>
      <c r="AA88" s="102"/>
      <c r="AB88" s="102"/>
      <c r="AC88" s="102"/>
      <c r="AD88" s="102"/>
      <c r="AE88" s="102"/>
      <c r="AF88" s="102"/>
      <c r="AG88" s="102"/>
      <c r="AH88" s="102"/>
      <c r="AI88" s="102"/>
      <c r="AJ88" s="102"/>
      <c r="AK88" s="102"/>
      <c r="AL88" s="102"/>
      <c r="AM88" s="102"/>
      <c r="AN88" s="102"/>
      <c r="AO88" s="102"/>
      <c r="AP88" s="103"/>
      <c r="AQ88" s="34" t="s">
        <v>104</v>
      </c>
      <c r="AR88" s="71" t="s">
        <v>232</v>
      </c>
      <c r="AS88" s="67"/>
      <c r="AT88" s="67"/>
      <c r="AU88" s="67"/>
      <c r="AV88" s="67"/>
      <c r="AW88" s="67"/>
      <c r="AX88" s="67"/>
      <c r="AY88" s="67"/>
      <c r="AZ88" s="67"/>
      <c r="BA88" s="104" t="s">
        <v>126</v>
      </c>
      <c r="BB88" s="105"/>
      <c r="BC88" s="105"/>
      <c r="BD88" s="105"/>
      <c r="BE88" s="105"/>
      <c r="BF88" s="105"/>
      <c r="BG88" s="105"/>
      <c r="BH88" s="105"/>
      <c r="BI88" s="105"/>
      <c r="BJ88" s="105"/>
      <c r="BK88" s="105"/>
      <c r="BL88" s="105"/>
      <c r="BM88" s="105"/>
      <c r="BN88" s="106"/>
      <c r="BO88" s="104" t="s">
        <v>126</v>
      </c>
      <c r="BP88" s="105"/>
      <c r="BQ88" s="105"/>
      <c r="BR88" s="105"/>
      <c r="BS88" s="105"/>
      <c r="BT88" s="105"/>
      <c r="BU88" s="105"/>
      <c r="BV88" s="105"/>
      <c r="BW88" s="105"/>
      <c r="BX88" s="105"/>
      <c r="BY88" s="105"/>
      <c r="BZ88" s="105"/>
      <c r="CA88" s="105"/>
      <c r="CB88" s="106"/>
      <c r="CC88" s="104"/>
      <c r="CD88" s="105"/>
      <c r="CE88" s="105"/>
      <c r="CF88" s="105"/>
      <c r="CG88" s="105"/>
      <c r="CH88" s="105"/>
      <c r="CI88" s="105"/>
      <c r="CJ88" s="105"/>
      <c r="CK88" s="105"/>
      <c r="CL88" s="105"/>
      <c r="CM88" s="105"/>
      <c r="CN88" s="105"/>
      <c r="CO88" s="105"/>
      <c r="CP88" s="106"/>
      <c r="CQ88" s="104" t="s">
        <v>126</v>
      </c>
      <c r="CR88" s="105"/>
      <c r="CS88" s="105"/>
      <c r="CT88" s="105"/>
      <c r="CU88" s="105"/>
      <c r="CV88" s="105"/>
      <c r="CW88" s="105"/>
      <c r="CX88" s="105"/>
      <c r="CY88" s="105"/>
      <c r="CZ88" s="105"/>
      <c r="DA88" s="105"/>
      <c r="DB88" s="105"/>
      <c r="DC88" s="105"/>
      <c r="DD88" s="105"/>
      <c r="DE88" s="107"/>
    </row>
    <row r="89" spans="1:109" ht="36" customHeight="1">
      <c r="A89" s="108" t="s">
        <v>265</v>
      </c>
      <c r="B89" s="108"/>
      <c r="C89" s="108"/>
      <c r="D89" s="108"/>
      <c r="E89" s="108"/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108"/>
      <c r="V89" s="108"/>
      <c r="W89" s="108"/>
      <c r="X89" s="108"/>
      <c r="Y89" s="108"/>
      <c r="Z89" s="108"/>
      <c r="AA89" s="108"/>
      <c r="AB89" s="108"/>
      <c r="AC89" s="108"/>
      <c r="AD89" s="108"/>
      <c r="AE89" s="108"/>
      <c r="AF89" s="108"/>
      <c r="AG89" s="108"/>
      <c r="AH89" s="108"/>
      <c r="AI89" s="108"/>
      <c r="AJ89" s="108"/>
      <c r="AK89" s="108"/>
      <c r="AL89" s="108"/>
      <c r="AM89" s="108"/>
      <c r="AN89" s="108"/>
      <c r="AO89" s="108"/>
      <c r="AP89" s="109"/>
      <c r="AQ89" s="34" t="s">
        <v>104</v>
      </c>
      <c r="AR89" s="71" t="s">
        <v>266</v>
      </c>
      <c r="AS89" s="67"/>
      <c r="AT89" s="67"/>
      <c r="AU89" s="67"/>
      <c r="AV89" s="67" t="s">
        <v>267</v>
      </c>
      <c r="AW89" s="67"/>
      <c r="AX89" s="67"/>
      <c r="AY89" s="67"/>
      <c r="AZ89" s="67"/>
      <c r="BA89" s="104" t="s">
        <v>126</v>
      </c>
      <c r="BB89" s="105"/>
      <c r="BC89" s="105"/>
      <c r="BD89" s="105"/>
      <c r="BE89" s="105"/>
      <c r="BF89" s="105"/>
      <c r="BG89" s="105"/>
      <c r="BH89" s="105"/>
      <c r="BI89" s="105"/>
      <c r="BJ89" s="105"/>
      <c r="BK89" s="105"/>
      <c r="BL89" s="105"/>
      <c r="BM89" s="105"/>
      <c r="BN89" s="106"/>
      <c r="BO89" s="104" t="s">
        <v>126</v>
      </c>
      <c r="BP89" s="105"/>
      <c r="BQ89" s="105"/>
      <c r="BR89" s="105"/>
      <c r="BS89" s="105"/>
      <c r="BT89" s="105"/>
      <c r="BU89" s="105"/>
      <c r="BV89" s="105"/>
      <c r="BW89" s="105"/>
      <c r="BX89" s="105"/>
      <c r="BY89" s="105"/>
      <c r="BZ89" s="105"/>
      <c r="CA89" s="105"/>
      <c r="CB89" s="106"/>
      <c r="CC89" s="104"/>
      <c r="CD89" s="105"/>
      <c r="CE89" s="105"/>
      <c r="CF89" s="105"/>
      <c r="CG89" s="105"/>
      <c r="CH89" s="105"/>
      <c r="CI89" s="105"/>
      <c r="CJ89" s="105"/>
      <c r="CK89" s="105"/>
      <c r="CL89" s="105"/>
      <c r="CM89" s="105"/>
      <c r="CN89" s="105"/>
      <c r="CO89" s="105"/>
      <c r="CP89" s="106"/>
      <c r="CQ89" s="104" t="s">
        <v>126</v>
      </c>
      <c r="CR89" s="105"/>
      <c r="CS89" s="105"/>
      <c r="CT89" s="105"/>
      <c r="CU89" s="105"/>
      <c r="CV89" s="105"/>
      <c r="CW89" s="105"/>
      <c r="CX89" s="105"/>
      <c r="CY89" s="105"/>
      <c r="CZ89" s="105"/>
      <c r="DA89" s="105"/>
      <c r="DB89" s="105"/>
      <c r="DC89" s="105"/>
      <c r="DD89" s="105"/>
      <c r="DE89" s="107"/>
    </row>
    <row r="90" spans="1:109" ht="24" customHeight="1">
      <c r="A90" s="108" t="s">
        <v>268</v>
      </c>
      <c r="B90" s="108"/>
      <c r="C90" s="108"/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108"/>
      <c r="U90" s="108"/>
      <c r="V90" s="108"/>
      <c r="W90" s="108"/>
      <c r="X90" s="108"/>
      <c r="Y90" s="108"/>
      <c r="Z90" s="108"/>
      <c r="AA90" s="108"/>
      <c r="AB90" s="108"/>
      <c r="AC90" s="108"/>
      <c r="AD90" s="108"/>
      <c r="AE90" s="108"/>
      <c r="AF90" s="108"/>
      <c r="AG90" s="108"/>
      <c r="AH90" s="108"/>
      <c r="AI90" s="108"/>
      <c r="AJ90" s="108"/>
      <c r="AK90" s="108"/>
      <c r="AL90" s="108"/>
      <c r="AM90" s="108"/>
      <c r="AN90" s="108"/>
      <c r="AO90" s="108"/>
      <c r="AP90" s="109"/>
      <c r="AQ90" s="34" t="s">
        <v>104</v>
      </c>
      <c r="AR90" s="71" t="s">
        <v>269</v>
      </c>
      <c r="AS90" s="67"/>
      <c r="AT90" s="67"/>
      <c r="AU90" s="67"/>
      <c r="AV90" s="67" t="s">
        <v>270</v>
      </c>
      <c r="AW90" s="67"/>
      <c r="AX90" s="67"/>
      <c r="AY90" s="67"/>
      <c r="AZ90" s="67"/>
      <c r="BA90" s="104" t="s">
        <v>126</v>
      </c>
      <c r="BB90" s="105"/>
      <c r="BC90" s="105"/>
      <c r="BD90" s="105"/>
      <c r="BE90" s="105"/>
      <c r="BF90" s="105"/>
      <c r="BG90" s="105"/>
      <c r="BH90" s="105"/>
      <c r="BI90" s="105"/>
      <c r="BJ90" s="105"/>
      <c r="BK90" s="105"/>
      <c r="BL90" s="105"/>
      <c r="BM90" s="105"/>
      <c r="BN90" s="106"/>
      <c r="BO90" s="104" t="s">
        <v>126</v>
      </c>
      <c r="BP90" s="105"/>
      <c r="BQ90" s="105"/>
      <c r="BR90" s="105"/>
      <c r="BS90" s="105"/>
      <c r="BT90" s="105"/>
      <c r="BU90" s="105"/>
      <c r="BV90" s="105"/>
      <c r="BW90" s="105"/>
      <c r="BX90" s="105"/>
      <c r="BY90" s="105"/>
      <c r="BZ90" s="105"/>
      <c r="CA90" s="105"/>
      <c r="CB90" s="106"/>
      <c r="CC90" s="104" t="s">
        <v>126</v>
      </c>
      <c r="CD90" s="105"/>
      <c r="CE90" s="105"/>
      <c r="CF90" s="105"/>
      <c r="CG90" s="105"/>
      <c r="CH90" s="105"/>
      <c r="CI90" s="105"/>
      <c r="CJ90" s="105"/>
      <c r="CK90" s="105"/>
      <c r="CL90" s="105"/>
      <c r="CM90" s="105"/>
      <c r="CN90" s="105"/>
      <c r="CO90" s="105"/>
      <c r="CP90" s="106"/>
      <c r="CQ90" s="104" t="s">
        <v>126</v>
      </c>
      <c r="CR90" s="105"/>
      <c r="CS90" s="105"/>
      <c r="CT90" s="105"/>
      <c r="CU90" s="105"/>
      <c r="CV90" s="105"/>
      <c r="CW90" s="105"/>
      <c r="CX90" s="105"/>
      <c r="CY90" s="105"/>
      <c r="CZ90" s="105"/>
      <c r="DA90" s="105"/>
      <c r="DB90" s="105"/>
      <c r="DC90" s="105"/>
      <c r="DD90" s="105"/>
      <c r="DE90" s="107"/>
    </row>
    <row r="91" spans="1:109" ht="12" customHeight="1">
      <c r="A91" s="125" t="s">
        <v>271</v>
      </c>
      <c r="B91" s="125"/>
      <c r="C91" s="125"/>
      <c r="D91" s="125"/>
      <c r="E91" s="125"/>
      <c r="F91" s="125"/>
      <c r="G91" s="125"/>
      <c r="H91" s="125"/>
      <c r="I91" s="125"/>
      <c r="J91" s="125"/>
      <c r="K91" s="125"/>
      <c r="L91" s="125"/>
      <c r="M91" s="125"/>
      <c r="N91" s="125"/>
      <c r="O91" s="125"/>
      <c r="P91" s="125"/>
      <c r="Q91" s="125"/>
      <c r="R91" s="125"/>
      <c r="S91" s="125"/>
      <c r="T91" s="125"/>
      <c r="U91" s="125"/>
      <c r="V91" s="125"/>
      <c r="W91" s="125"/>
      <c r="X91" s="125"/>
      <c r="Y91" s="125"/>
      <c r="Z91" s="125"/>
      <c r="AA91" s="125"/>
      <c r="AB91" s="125"/>
      <c r="AC91" s="125"/>
      <c r="AD91" s="125"/>
      <c r="AE91" s="125"/>
      <c r="AF91" s="125"/>
      <c r="AG91" s="125"/>
      <c r="AH91" s="125"/>
      <c r="AI91" s="125"/>
      <c r="AJ91" s="125"/>
      <c r="AK91" s="125"/>
      <c r="AL91" s="125"/>
      <c r="AM91" s="125"/>
      <c r="AN91" s="125"/>
      <c r="AO91" s="125"/>
      <c r="AP91" s="126"/>
      <c r="AQ91" s="34" t="s">
        <v>104</v>
      </c>
      <c r="AR91" s="71" t="s">
        <v>241</v>
      </c>
      <c r="AS91" s="67"/>
      <c r="AT91" s="67"/>
      <c r="AU91" s="67"/>
      <c r="AV91" s="67"/>
      <c r="AW91" s="67"/>
      <c r="AX91" s="67"/>
      <c r="AY91" s="67"/>
      <c r="AZ91" s="67"/>
      <c r="BA91" s="104" t="s">
        <v>126</v>
      </c>
      <c r="BB91" s="105"/>
      <c r="BC91" s="105"/>
      <c r="BD91" s="105"/>
      <c r="BE91" s="105"/>
      <c r="BF91" s="105"/>
      <c r="BG91" s="105"/>
      <c r="BH91" s="105"/>
      <c r="BI91" s="105"/>
      <c r="BJ91" s="105"/>
      <c r="BK91" s="105"/>
      <c r="BL91" s="105"/>
      <c r="BM91" s="105"/>
      <c r="BN91" s="106"/>
      <c r="BO91" s="104" t="s">
        <v>126</v>
      </c>
      <c r="BP91" s="105"/>
      <c r="BQ91" s="105"/>
      <c r="BR91" s="105"/>
      <c r="BS91" s="105"/>
      <c r="BT91" s="105"/>
      <c r="BU91" s="105"/>
      <c r="BV91" s="105"/>
      <c r="BW91" s="105"/>
      <c r="BX91" s="105"/>
      <c r="BY91" s="105"/>
      <c r="BZ91" s="105"/>
      <c r="CA91" s="105"/>
      <c r="CB91" s="106"/>
      <c r="CC91" s="104" t="s">
        <v>126</v>
      </c>
      <c r="CD91" s="105"/>
      <c r="CE91" s="105"/>
      <c r="CF91" s="105"/>
      <c r="CG91" s="105"/>
      <c r="CH91" s="105"/>
      <c r="CI91" s="105"/>
      <c r="CJ91" s="105"/>
      <c r="CK91" s="105"/>
      <c r="CL91" s="105"/>
      <c r="CM91" s="105"/>
      <c r="CN91" s="105"/>
      <c r="CO91" s="105"/>
      <c r="CP91" s="106"/>
      <c r="CQ91" s="104" t="s">
        <v>126</v>
      </c>
      <c r="CR91" s="105"/>
      <c r="CS91" s="105"/>
      <c r="CT91" s="105"/>
      <c r="CU91" s="105"/>
      <c r="CV91" s="105"/>
      <c r="CW91" s="105"/>
      <c r="CX91" s="105"/>
      <c r="CY91" s="105"/>
      <c r="CZ91" s="105"/>
      <c r="DA91" s="105"/>
      <c r="DB91" s="105"/>
      <c r="DC91" s="105"/>
      <c r="DD91" s="105"/>
      <c r="DE91" s="107"/>
    </row>
    <row r="92" spans="1:109" ht="36" customHeight="1">
      <c r="A92" s="108" t="s">
        <v>272</v>
      </c>
      <c r="B92" s="108"/>
      <c r="C92" s="108"/>
      <c r="D92" s="108"/>
      <c r="E92" s="108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  <c r="W92" s="108"/>
      <c r="X92" s="108"/>
      <c r="Y92" s="108"/>
      <c r="Z92" s="108"/>
      <c r="AA92" s="108"/>
      <c r="AB92" s="108"/>
      <c r="AC92" s="108"/>
      <c r="AD92" s="108"/>
      <c r="AE92" s="108"/>
      <c r="AF92" s="108"/>
      <c r="AG92" s="108"/>
      <c r="AH92" s="108"/>
      <c r="AI92" s="108"/>
      <c r="AJ92" s="108"/>
      <c r="AK92" s="108"/>
      <c r="AL92" s="108"/>
      <c r="AM92" s="108"/>
      <c r="AN92" s="108"/>
      <c r="AO92" s="108"/>
      <c r="AP92" s="109"/>
      <c r="AQ92" s="34" t="s">
        <v>104</v>
      </c>
      <c r="AR92" s="71" t="s">
        <v>273</v>
      </c>
      <c r="AS92" s="67"/>
      <c r="AT92" s="67"/>
      <c r="AU92" s="67"/>
      <c r="AV92" s="67" t="s">
        <v>274</v>
      </c>
      <c r="AW92" s="67"/>
      <c r="AX92" s="67"/>
      <c r="AY92" s="67"/>
      <c r="AZ92" s="67"/>
      <c r="BA92" s="104" t="s">
        <v>126</v>
      </c>
      <c r="BB92" s="105"/>
      <c r="BC92" s="105"/>
      <c r="BD92" s="105"/>
      <c r="BE92" s="105"/>
      <c r="BF92" s="105"/>
      <c r="BG92" s="105"/>
      <c r="BH92" s="105"/>
      <c r="BI92" s="105"/>
      <c r="BJ92" s="105"/>
      <c r="BK92" s="105"/>
      <c r="BL92" s="105"/>
      <c r="BM92" s="105"/>
      <c r="BN92" s="106"/>
      <c r="BO92" s="104" t="s">
        <v>126</v>
      </c>
      <c r="BP92" s="105"/>
      <c r="BQ92" s="105"/>
      <c r="BR92" s="105"/>
      <c r="BS92" s="105"/>
      <c r="BT92" s="105"/>
      <c r="BU92" s="105"/>
      <c r="BV92" s="105"/>
      <c r="BW92" s="105"/>
      <c r="BX92" s="105"/>
      <c r="BY92" s="105"/>
      <c r="BZ92" s="105"/>
      <c r="CA92" s="105"/>
      <c r="CB92" s="106"/>
      <c r="CC92" s="104" t="s">
        <v>126</v>
      </c>
      <c r="CD92" s="105"/>
      <c r="CE92" s="105"/>
      <c r="CF92" s="105"/>
      <c r="CG92" s="105"/>
      <c r="CH92" s="105"/>
      <c r="CI92" s="105"/>
      <c r="CJ92" s="105"/>
      <c r="CK92" s="105"/>
      <c r="CL92" s="105"/>
      <c r="CM92" s="105"/>
      <c r="CN92" s="105"/>
      <c r="CO92" s="105"/>
      <c r="CP92" s="106"/>
      <c r="CQ92" s="104" t="s">
        <v>126</v>
      </c>
      <c r="CR92" s="105"/>
      <c r="CS92" s="105"/>
      <c r="CT92" s="105"/>
      <c r="CU92" s="105"/>
      <c r="CV92" s="105"/>
      <c r="CW92" s="105"/>
      <c r="CX92" s="105"/>
      <c r="CY92" s="105"/>
      <c r="CZ92" s="105"/>
      <c r="DA92" s="105"/>
      <c r="DB92" s="105"/>
      <c r="DC92" s="105"/>
      <c r="DD92" s="105"/>
      <c r="DE92" s="107"/>
    </row>
    <row r="93" spans="1:109" ht="24" customHeight="1">
      <c r="A93" s="108" t="s">
        <v>275</v>
      </c>
      <c r="B93" s="108"/>
      <c r="C93" s="108"/>
      <c r="D93" s="108"/>
      <c r="E93" s="108"/>
      <c r="F93" s="108"/>
      <c r="G93" s="108"/>
      <c r="H93" s="108"/>
      <c r="I93" s="108"/>
      <c r="J93" s="108"/>
      <c r="K93" s="108"/>
      <c r="L93" s="108"/>
      <c r="M93" s="108"/>
      <c r="N93" s="108"/>
      <c r="O93" s="108"/>
      <c r="P93" s="108"/>
      <c r="Q93" s="108"/>
      <c r="R93" s="108"/>
      <c r="S93" s="108"/>
      <c r="T93" s="108"/>
      <c r="U93" s="108"/>
      <c r="V93" s="108"/>
      <c r="W93" s="108"/>
      <c r="X93" s="108"/>
      <c r="Y93" s="108"/>
      <c r="Z93" s="108"/>
      <c r="AA93" s="108"/>
      <c r="AB93" s="108"/>
      <c r="AC93" s="108"/>
      <c r="AD93" s="108"/>
      <c r="AE93" s="108"/>
      <c r="AF93" s="108"/>
      <c r="AG93" s="108"/>
      <c r="AH93" s="108"/>
      <c r="AI93" s="108"/>
      <c r="AJ93" s="108"/>
      <c r="AK93" s="108"/>
      <c r="AL93" s="108"/>
      <c r="AM93" s="108"/>
      <c r="AN93" s="108"/>
      <c r="AO93" s="108"/>
      <c r="AP93" s="109"/>
      <c r="AQ93" s="34" t="s">
        <v>104</v>
      </c>
      <c r="AR93" s="71" t="s">
        <v>276</v>
      </c>
      <c r="AS93" s="67"/>
      <c r="AT93" s="67"/>
      <c r="AU93" s="67"/>
      <c r="AV93" s="67" t="s">
        <v>277</v>
      </c>
      <c r="AW93" s="67"/>
      <c r="AX93" s="67"/>
      <c r="AY93" s="67"/>
      <c r="AZ93" s="67"/>
      <c r="BA93" s="104" t="s">
        <v>126</v>
      </c>
      <c r="BB93" s="105"/>
      <c r="BC93" s="105"/>
      <c r="BD93" s="105"/>
      <c r="BE93" s="105"/>
      <c r="BF93" s="105"/>
      <c r="BG93" s="105"/>
      <c r="BH93" s="105"/>
      <c r="BI93" s="105"/>
      <c r="BJ93" s="105"/>
      <c r="BK93" s="105"/>
      <c r="BL93" s="105"/>
      <c r="BM93" s="105"/>
      <c r="BN93" s="106"/>
      <c r="BO93" s="104" t="s">
        <v>126</v>
      </c>
      <c r="BP93" s="105"/>
      <c r="BQ93" s="105"/>
      <c r="BR93" s="105"/>
      <c r="BS93" s="105"/>
      <c r="BT93" s="105"/>
      <c r="BU93" s="105"/>
      <c r="BV93" s="105"/>
      <c r="BW93" s="105"/>
      <c r="BX93" s="105"/>
      <c r="BY93" s="105"/>
      <c r="BZ93" s="105"/>
      <c r="CA93" s="105"/>
      <c r="CB93" s="106"/>
      <c r="CC93" s="104" t="s">
        <v>126</v>
      </c>
      <c r="CD93" s="105"/>
      <c r="CE93" s="105"/>
      <c r="CF93" s="105"/>
      <c r="CG93" s="105"/>
      <c r="CH93" s="105"/>
      <c r="CI93" s="105"/>
      <c r="CJ93" s="105"/>
      <c r="CK93" s="105"/>
      <c r="CL93" s="105"/>
      <c r="CM93" s="105"/>
      <c r="CN93" s="105"/>
      <c r="CO93" s="105"/>
      <c r="CP93" s="106"/>
      <c r="CQ93" s="104" t="s">
        <v>126</v>
      </c>
      <c r="CR93" s="105"/>
      <c r="CS93" s="105"/>
      <c r="CT93" s="105"/>
      <c r="CU93" s="105"/>
      <c r="CV93" s="105"/>
      <c r="CW93" s="105"/>
      <c r="CX93" s="105"/>
      <c r="CY93" s="105"/>
      <c r="CZ93" s="105"/>
      <c r="DA93" s="105"/>
      <c r="DB93" s="105"/>
      <c r="DC93" s="105"/>
      <c r="DD93" s="105"/>
      <c r="DE93" s="107"/>
    </row>
    <row r="94" spans="1:109" ht="12" customHeight="1">
      <c r="A94" s="102" t="s">
        <v>278</v>
      </c>
      <c r="B94" s="102"/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2"/>
      <c r="U94" s="102"/>
      <c r="V94" s="102"/>
      <c r="W94" s="102"/>
      <c r="X94" s="102"/>
      <c r="Y94" s="102"/>
      <c r="Z94" s="102"/>
      <c r="AA94" s="102"/>
      <c r="AB94" s="102"/>
      <c r="AC94" s="102"/>
      <c r="AD94" s="102"/>
      <c r="AE94" s="102"/>
      <c r="AF94" s="102"/>
      <c r="AG94" s="102"/>
      <c r="AH94" s="102"/>
      <c r="AI94" s="102"/>
      <c r="AJ94" s="102"/>
      <c r="AK94" s="102"/>
      <c r="AL94" s="102"/>
      <c r="AM94" s="102"/>
      <c r="AN94" s="102"/>
      <c r="AO94" s="102"/>
      <c r="AP94" s="103"/>
      <c r="AQ94" s="34" t="s">
        <v>104</v>
      </c>
      <c r="AR94" s="71" t="s">
        <v>279</v>
      </c>
      <c r="AS94" s="67"/>
      <c r="AT94" s="67"/>
      <c r="AU94" s="67"/>
      <c r="AV94" s="67"/>
      <c r="AW94" s="67"/>
      <c r="AX94" s="67"/>
      <c r="AY94" s="67"/>
      <c r="AZ94" s="67"/>
      <c r="BA94" s="104" t="s">
        <v>126</v>
      </c>
      <c r="BB94" s="105"/>
      <c r="BC94" s="105"/>
      <c r="BD94" s="105"/>
      <c r="BE94" s="105"/>
      <c r="BF94" s="105"/>
      <c r="BG94" s="105"/>
      <c r="BH94" s="105"/>
      <c r="BI94" s="105"/>
      <c r="BJ94" s="105"/>
      <c r="BK94" s="105"/>
      <c r="BL94" s="105"/>
      <c r="BM94" s="105"/>
      <c r="BN94" s="106"/>
      <c r="BO94" s="104" t="s">
        <v>126</v>
      </c>
      <c r="BP94" s="105"/>
      <c r="BQ94" s="105"/>
      <c r="BR94" s="105"/>
      <c r="BS94" s="105"/>
      <c r="BT94" s="105"/>
      <c r="BU94" s="105"/>
      <c r="BV94" s="105"/>
      <c r="BW94" s="105"/>
      <c r="BX94" s="105"/>
      <c r="BY94" s="105"/>
      <c r="BZ94" s="105"/>
      <c r="CA94" s="105"/>
      <c r="CB94" s="106"/>
      <c r="CC94" s="104" t="s">
        <v>126</v>
      </c>
      <c r="CD94" s="105"/>
      <c r="CE94" s="105"/>
      <c r="CF94" s="105"/>
      <c r="CG94" s="105"/>
      <c r="CH94" s="105"/>
      <c r="CI94" s="105"/>
      <c r="CJ94" s="105"/>
      <c r="CK94" s="105"/>
      <c r="CL94" s="105"/>
      <c r="CM94" s="105"/>
      <c r="CN94" s="105"/>
      <c r="CO94" s="105"/>
      <c r="CP94" s="106"/>
      <c r="CQ94" s="104" t="s">
        <v>126</v>
      </c>
      <c r="CR94" s="105"/>
      <c r="CS94" s="105"/>
      <c r="CT94" s="105"/>
      <c r="CU94" s="105"/>
      <c r="CV94" s="105"/>
      <c r="CW94" s="105"/>
      <c r="CX94" s="105"/>
      <c r="CY94" s="105"/>
      <c r="CZ94" s="105"/>
      <c r="DA94" s="105"/>
      <c r="DB94" s="105"/>
      <c r="DC94" s="105"/>
      <c r="DD94" s="105"/>
      <c r="DE94" s="107"/>
    </row>
    <row r="95" spans="1:109" ht="36" customHeight="1">
      <c r="A95" s="108" t="s">
        <v>280</v>
      </c>
      <c r="B95" s="108"/>
      <c r="C95" s="108"/>
      <c r="D95" s="108"/>
      <c r="E95" s="108"/>
      <c r="F95" s="108"/>
      <c r="G95" s="108"/>
      <c r="H95" s="108"/>
      <c r="I95" s="108"/>
      <c r="J95" s="108"/>
      <c r="K95" s="108"/>
      <c r="L95" s="108"/>
      <c r="M95" s="108"/>
      <c r="N95" s="108"/>
      <c r="O95" s="108"/>
      <c r="P95" s="108"/>
      <c r="Q95" s="108"/>
      <c r="R95" s="108"/>
      <c r="S95" s="108"/>
      <c r="T95" s="108"/>
      <c r="U95" s="108"/>
      <c r="V95" s="108"/>
      <c r="W95" s="108"/>
      <c r="X95" s="108"/>
      <c r="Y95" s="108"/>
      <c r="Z95" s="108"/>
      <c r="AA95" s="108"/>
      <c r="AB95" s="108"/>
      <c r="AC95" s="108"/>
      <c r="AD95" s="108"/>
      <c r="AE95" s="108"/>
      <c r="AF95" s="108"/>
      <c r="AG95" s="108"/>
      <c r="AH95" s="108"/>
      <c r="AI95" s="108"/>
      <c r="AJ95" s="108"/>
      <c r="AK95" s="108"/>
      <c r="AL95" s="108"/>
      <c r="AM95" s="108"/>
      <c r="AN95" s="108"/>
      <c r="AO95" s="108"/>
      <c r="AP95" s="109"/>
      <c r="AQ95" s="34" t="s">
        <v>104</v>
      </c>
      <c r="AR95" s="71" t="s">
        <v>281</v>
      </c>
      <c r="AS95" s="67"/>
      <c r="AT95" s="67"/>
      <c r="AU95" s="67"/>
      <c r="AV95" s="67" t="s">
        <v>282</v>
      </c>
      <c r="AW95" s="67"/>
      <c r="AX95" s="67"/>
      <c r="AY95" s="67"/>
      <c r="AZ95" s="67"/>
      <c r="BA95" s="104" t="s">
        <v>126</v>
      </c>
      <c r="BB95" s="105"/>
      <c r="BC95" s="105"/>
      <c r="BD95" s="105"/>
      <c r="BE95" s="105"/>
      <c r="BF95" s="105"/>
      <c r="BG95" s="105"/>
      <c r="BH95" s="105"/>
      <c r="BI95" s="105"/>
      <c r="BJ95" s="105"/>
      <c r="BK95" s="105"/>
      <c r="BL95" s="105"/>
      <c r="BM95" s="105"/>
      <c r="BN95" s="106"/>
      <c r="BO95" s="104" t="s">
        <v>126</v>
      </c>
      <c r="BP95" s="105"/>
      <c r="BQ95" s="105"/>
      <c r="BR95" s="105"/>
      <c r="BS95" s="105"/>
      <c r="BT95" s="105"/>
      <c r="BU95" s="105"/>
      <c r="BV95" s="105"/>
      <c r="BW95" s="105"/>
      <c r="BX95" s="105"/>
      <c r="BY95" s="105"/>
      <c r="BZ95" s="105"/>
      <c r="CA95" s="105"/>
      <c r="CB95" s="106"/>
      <c r="CC95" s="104" t="s">
        <v>126</v>
      </c>
      <c r="CD95" s="105"/>
      <c r="CE95" s="105"/>
      <c r="CF95" s="105"/>
      <c r="CG95" s="105"/>
      <c r="CH95" s="105"/>
      <c r="CI95" s="105"/>
      <c r="CJ95" s="105"/>
      <c r="CK95" s="105"/>
      <c r="CL95" s="105"/>
      <c r="CM95" s="105"/>
      <c r="CN95" s="105"/>
      <c r="CO95" s="105"/>
      <c r="CP95" s="106"/>
      <c r="CQ95" s="104" t="s">
        <v>126</v>
      </c>
      <c r="CR95" s="105"/>
      <c r="CS95" s="105"/>
      <c r="CT95" s="105"/>
      <c r="CU95" s="105"/>
      <c r="CV95" s="105"/>
      <c r="CW95" s="105"/>
      <c r="CX95" s="105"/>
      <c r="CY95" s="105"/>
      <c r="CZ95" s="105"/>
      <c r="DA95" s="105"/>
      <c r="DB95" s="105"/>
      <c r="DC95" s="105"/>
      <c r="DD95" s="105"/>
      <c r="DE95" s="107"/>
    </row>
    <row r="96" spans="1:109" ht="24" customHeight="1">
      <c r="A96" s="108" t="s">
        <v>283</v>
      </c>
      <c r="B96" s="108"/>
      <c r="C96" s="108"/>
      <c r="D96" s="108"/>
      <c r="E96" s="108"/>
      <c r="F96" s="108"/>
      <c r="G96" s="108"/>
      <c r="H96" s="108"/>
      <c r="I96" s="108"/>
      <c r="J96" s="108"/>
      <c r="K96" s="108"/>
      <c r="L96" s="108"/>
      <c r="M96" s="108"/>
      <c r="N96" s="108"/>
      <c r="O96" s="108"/>
      <c r="P96" s="108"/>
      <c r="Q96" s="108"/>
      <c r="R96" s="108"/>
      <c r="S96" s="108"/>
      <c r="T96" s="108"/>
      <c r="U96" s="108"/>
      <c r="V96" s="108"/>
      <c r="W96" s="108"/>
      <c r="X96" s="108"/>
      <c r="Y96" s="108"/>
      <c r="Z96" s="108"/>
      <c r="AA96" s="108"/>
      <c r="AB96" s="108"/>
      <c r="AC96" s="108"/>
      <c r="AD96" s="108"/>
      <c r="AE96" s="108"/>
      <c r="AF96" s="108"/>
      <c r="AG96" s="108"/>
      <c r="AH96" s="108"/>
      <c r="AI96" s="108"/>
      <c r="AJ96" s="108"/>
      <c r="AK96" s="108"/>
      <c r="AL96" s="108"/>
      <c r="AM96" s="108"/>
      <c r="AN96" s="108"/>
      <c r="AO96" s="108"/>
      <c r="AP96" s="109"/>
      <c r="AQ96" s="34" t="s">
        <v>104</v>
      </c>
      <c r="AR96" s="71" t="s">
        <v>284</v>
      </c>
      <c r="AS96" s="67"/>
      <c r="AT96" s="67"/>
      <c r="AU96" s="67"/>
      <c r="AV96" s="67" t="s">
        <v>285</v>
      </c>
      <c r="AW96" s="67"/>
      <c r="AX96" s="67"/>
      <c r="AY96" s="67"/>
      <c r="AZ96" s="67"/>
      <c r="BA96" s="104" t="s">
        <v>126</v>
      </c>
      <c r="BB96" s="105"/>
      <c r="BC96" s="105"/>
      <c r="BD96" s="105"/>
      <c r="BE96" s="105"/>
      <c r="BF96" s="105"/>
      <c r="BG96" s="105"/>
      <c r="BH96" s="105"/>
      <c r="BI96" s="105"/>
      <c r="BJ96" s="105"/>
      <c r="BK96" s="105"/>
      <c r="BL96" s="105"/>
      <c r="BM96" s="105"/>
      <c r="BN96" s="106"/>
      <c r="BO96" s="104" t="s">
        <v>126</v>
      </c>
      <c r="BP96" s="105"/>
      <c r="BQ96" s="105"/>
      <c r="BR96" s="105"/>
      <c r="BS96" s="105"/>
      <c r="BT96" s="105"/>
      <c r="BU96" s="105"/>
      <c r="BV96" s="105"/>
      <c r="BW96" s="105"/>
      <c r="BX96" s="105"/>
      <c r="BY96" s="105"/>
      <c r="BZ96" s="105"/>
      <c r="CA96" s="105"/>
      <c r="CB96" s="106"/>
      <c r="CC96" s="104" t="s">
        <v>126</v>
      </c>
      <c r="CD96" s="105"/>
      <c r="CE96" s="105"/>
      <c r="CF96" s="105"/>
      <c r="CG96" s="105"/>
      <c r="CH96" s="105"/>
      <c r="CI96" s="105"/>
      <c r="CJ96" s="105"/>
      <c r="CK96" s="105"/>
      <c r="CL96" s="105"/>
      <c r="CM96" s="105"/>
      <c r="CN96" s="105"/>
      <c r="CO96" s="105"/>
      <c r="CP96" s="106"/>
      <c r="CQ96" s="104" t="s">
        <v>126</v>
      </c>
      <c r="CR96" s="105"/>
      <c r="CS96" s="105"/>
      <c r="CT96" s="105"/>
      <c r="CU96" s="105"/>
      <c r="CV96" s="105"/>
      <c r="CW96" s="105"/>
      <c r="CX96" s="105"/>
      <c r="CY96" s="105"/>
      <c r="CZ96" s="105"/>
      <c r="DA96" s="105"/>
      <c r="DB96" s="105"/>
      <c r="DC96" s="105"/>
      <c r="DD96" s="105"/>
      <c r="DE96" s="107"/>
    </row>
    <row r="97" spans="1:109" ht="12" customHeight="1">
      <c r="A97" s="102" t="s">
        <v>286</v>
      </c>
      <c r="B97" s="102"/>
      <c r="C97" s="102"/>
      <c r="D97" s="102"/>
      <c r="E97" s="102"/>
      <c r="F97" s="102"/>
      <c r="G97" s="102"/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2"/>
      <c r="U97" s="102"/>
      <c r="V97" s="102"/>
      <c r="W97" s="102"/>
      <c r="X97" s="102"/>
      <c r="Y97" s="102"/>
      <c r="Z97" s="102"/>
      <c r="AA97" s="102"/>
      <c r="AB97" s="102"/>
      <c r="AC97" s="102"/>
      <c r="AD97" s="102"/>
      <c r="AE97" s="102"/>
      <c r="AF97" s="102"/>
      <c r="AG97" s="102"/>
      <c r="AH97" s="102"/>
      <c r="AI97" s="102"/>
      <c r="AJ97" s="102"/>
      <c r="AK97" s="102"/>
      <c r="AL97" s="102"/>
      <c r="AM97" s="102"/>
      <c r="AN97" s="102"/>
      <c r="AO97" s="102"/>
      <c r="AP97" s="103"/>
      <c r="AQ97" s="34" t="s">
        <v>104</v>
      </c>
      <c r="AR97" s="71" t="s">
        <v>287</v>
      </c>
      <c r="AS97" s="67"/>
      <c r="AT97" s="67"/>
      <c r="AU97" s="67"/>
      <c r="AV97" s="67"/>
      <c r="AW97" s="67"/>
      <c r="AX97" s="67"/>
      <c r="AY97" s="67"/>
      <c r="AZ97" s="67"/>
      <c r="BA97" s="104" t="s">
        <v>126</v>
      </c>
      <c r="BB97" s="105"/>
      <c r="BC97" s="105"/>
      <c r="BD97" s="105"/>
      <c r="BE97" s="105"/>
      <c r="BF97" s="105"/>
      <c r="BG97" s="105"/>
      <c r="BH97" s="105"/>
      <c r="BI97" s="105"/>
      <c r="BJ97" s="105"/>
      <c r="BK97" s="105"/>
      <c r="BL97" s="105"/>
      <c r="BM97" s="105"/>
      <c r="BN97" s="106"/>
      <c r="BO97" s="104" t="s">
        <v>126</v>
      </c>
      <c r="BP97" s="105"/>
      <c r="BQ97" s="105"/>
      <c r="BR97" s="105"/>
      <c r="BS97" s="105"/>
      <c r="BT97" s="105"/>
      <c r="BU97" s="105"/>
      <c r="BV97" s="105"/>
      <c r="BW97" s="105"/>
      <c r="BX97" s="105"/>
      <c r="BY97" s="105"/>
      <c r="BZ97" s="105"/>
      <c r="CA97" s="105"/>
      <c r="CB97" s="106"/>
      <c r="CC97" s="104" t="s">
        <v>126</v>
      </c>
      <c r="CD97" s="105"/>
      <c r="CE97" s="105"/>
      <c r="CF97" s="105"/>
      <c r="CG97" s="105"/>
      <c r="CH97" s="105"/>
      <c r="CI97" s="105"/>
      <c r="CJ97" s="105"/>
      <c r="CK97" s="105"/>
      <c r="CL97" s="105"/>
      <c r="CM97" s="105"/>
      <c r="CN97" s="105"/>
      <c r="CO97" s="105"/>
      <c r="CP97" s="106"/>
      <c r="CQ97" s="104" t="s">
        <v>126</v>
      </c>
      <c r="CR97" s="105"/>
      <c r="CS97" s="105"/>
      <c r="CT97" s="105"/>
      <c r="CU97" s="105"/>
      <c r="CV97" s="105"/>
      <c r="CW97" s="105"/>
      <c r="CX97" s="105"/>
      <c r="CY97" s="105"/>
      <c r="CZ97" s="105"/>
      <c r="DA97" s="105"/>
      <c r="DB97" s="105"/>
      <c r="DC97" s="105"/>
      <c r="DD97" s="105"/>
      <c r="DE97" s="107"/>
    </row>
    <row r="98" spans="1:109" ht="24" customHeight="1">
      <c r="A98" s="108" t="s">
        <v>288</v>
      </c>
      <c r="B98" s="108"/>
      <c r="C98" s="108"/>
      <c r="D98" s="108"/>
      <c r="E98" s="108"/>
      <c r="F98" s="108"/>
      <c r="G98" s="108"/>
      <c r="H98" s="108"/>
      <c r="I98" s="108"/>
      <c r="J98" s="108"/>
      <c r="K98" s="108"/>
      <c r="L98" s="108"/>
      <c r="M98" s="108"/>
      <c r="N98" s="108"/>
      <c r="O98" s="108"/>
      <c r="P98" s="108"/>
      <c r="Q98" s="108"/>
      <c r="R98" s="108"/>
      <c r="S98" s="108"/>
      <c r="T98" s="108"/>
      <c r="U98" s="108"/>
      <c r="V98" s="108"/>
      <c r="W98" s="108"/>
      <c r="X98" s="108"/>
      <c r="Y98" s="108"/>
      <c r="Z98" s="108"/>
      <c r="AA98" s="108"/>
      <c r="AB98" s="108"/>
      <c r="AC98" s="108"/>
      <c r="AD98" s="108"/>
      <c r="AE98" s="108"/>
      <c r="AF98" s="108"/>
      <c r="AG98" s="108"/>
      <c r="AH98" s="108"/>
      <c r="AI98" s="108"/>
      <c r="AJ98" s="108"/>
      <c r="AK98" s="108"/>
      <c r="AL98" s="108"/>
      <c r="AM98" s="108"/>
      <c r="AN98" s="108"/>
      <c r="AO98" s="108"/>
      <c r="AP98" s="109"/>
      <c r="AQ98" s="34" t="s">
        <v>104</v>
      </c>
      <c r="AR98" s="71" t="s">
        <v>289</v>
      </c>
      <c r="AS98" s="67"/>
      <c r="AT98" s="67"/>
      <c r="AU98" s="67"/>
      <c r="AV98" s="67" t="s">
        <v>290</v>
      </c>
      <c r="AW98" s="67"/>
      <c r="AX98" s="67"/>
      <c r="AY98" s="67"/>
      <c r="AZ98" s="67"/>
      <c r="BA98" s="104" t="s">
        <v>126</v>
      </c>
      <c r="BB98" s="105"/>
      <c r="BC98" s="105"/>
      <c r="BD98" s="105"/>
      <c r="BE98" s="105"/>
      <c r="BF98" s="105"/>
      <c r="BG98" s="105"/>
      <c r="BH98" s="105"/>
      <c r="BI98" s="105"/>
      <c r="BJ98" s="105"/>
      <c r="BK98" s="105"/>
      <c r="BL98" s="105"/>
      <c r="BM98" s="105"/>
      <c r="BN98" s="106"/>
      <c r="BO98" s="104" t="s">
        <v>126</v>
      </c>
      <c r="BP98" s="105"/>
      <c r="BQ98" s="105"/>
      <c r="BR98" s="105"/>
      <c r="BS98" s="105"/>
      <c r="BT98" s="105"/>
      <c r="BU98" s="105"/>
      <c r="BV98" s="105"/>
      <c r="BW98" s="105"/>
      <c r="BX98" s="105"/>
      <c r="BY98" s="105"/>
      <c r="BZ98" s="105"/>
      <c r="CA98" s="105"/>
      <c r="CB98" s="106"/>
      <c r="CC98" s="104" t="s">
        <v>126</v>
      </c>
      <c r="CD98" s="105"/>
      <c r="CE98" s="105"/>
      <c r="CF98" s="105"/>
      <c r="CG98" s="105"/>
      <c r="CH98" s="105"/>
      <c r="CI98" s="105"/>
      <c r="CJ98" s="105"/>
      <c r="CK98" s="105"/>
      <c r="CL98" s="105"/>
      <c r="CM98" s="105"/>
      <c r="CN98" s="105"/>
      <c r="CO98" s="105"/>
      <c r="CP98" s="106"/>
      <c r="CQ98" s="104" t="s">
        <v>126</v>
      </c>
      <c r="CR98" s="105"/>
      <c r="CS98" s="105"/>
      <c r="CT98" s="105"/>
      <c r="CU98" s="105"/>
      <c r="CV98" s="105"/>
      <c r="CW98" s="105"/>
      <c r="CX98" s="105"/>
      <c r="CY98" s="105"/>
      <c r="CZ98" s="105"/>
      <c r="DA98" s="105"/>
      <c r="DB98" s="105"/>
      <c r="DC98" s="105"/>
      <c r="DD98" s="105"/>
      <c r="DE98" s="107"/>
    </row>
    <row r="99" spans="1:109" ht="12" customHeight="1">
      <c r="A99" s="108" t="s">
        <v>291</v>
      </c>
      <c r="B99" s="108"/>
      <c r="C99" s="108"/>
      <c r="D99" s="108"/>
      <c r="E99" s="108"/>
      <c r="F99" s="108"/>
      <c r="G99" s="108"/>
      <c r="H99" s="108"/>
      <c r="I99" s="108"/>
      <c r="J99" s="108"/>
      <c r="K99" s="108"/>
      <c r="L99" s="108"/>
      <c r="M99" s="108"/>
      <c r="N99" s="108"/>
      <c r="O99" s="108"/>
      <c r="P99" s="108"/>
      <c r="Q99" s="108"/>
      <c r="R99" s="108"/>
      <c r="S99" s="108"/>
      <c r="T99" s="108"/>
      <c r="U99" s="108"/>
      <c r="V99" s="108"/>
      <c r="W99" s="108"/>
      <c r="X99" s="108"/>
      <c r="Y99" s="108"/>
      <c r="Z99" s="108"/>
      <c r="AA99" s="108"/>
      <c r="AB99" s="108"/>
      <c r="AC99" s="108"/>
      <c r="AD99" s="108"/>
      <c r="AE99" s="108"/>
      <c r="AF99" s="108"/>
      <c r="AG99" s="108"/>
      <c r="AH99" s="108"/>
      <c r="AI99" s="108"/>
      <c r="AJ99" s="108"/>
      <c r="AK99" s="108"/>
      <c r="AL99" s="108"/>
      <c r="AM99" s="108"/>
      <c r="AN99" s="108"/>
      <c r="AO99" s="108"/>
      <c r="AP99" s="109"/>
      <c r="AQ99" s="34" t="s">
        <v>104</v>
      </c>
      <c r="AR99" s="71" t="s">
        <v>292</v>
      </c>
      <c r="AS99" s="67"/>
      <c r="AT99" s="67"/>
      <c r="AU99" s="67"/>
      <c r="AV99" s="67" t="s">
        <v>293</v>
      </c>
      <c r="AW99" s="67"/>
      <c r="AX99" s="67"/>
      <c r="AY99" s="67"/>
      <c r="AZ99" s="67"/>
      <c r="BA99" s="104" t="s">
        <v>126</v>
      </c>
      <c r="BB99" s="105"/>
      <c r="BC99" s="105"/>
      <c r="BD99" s="105"/>
      <c r="BE99" s="105"/>
      <c r="BF99" s="105"/>
      <c r="BG99" s="105"/>
      <c r="BH99" s="105"/>
      <c r="BI99" s="105"/>
      <c r="BJ99" s="105"/>
      <c r="BK99" s="105"/>
      <c r="BL99" s="105"/>
      <c r="BM99" s="105"/>
      <c r="BN99" s="106"/>
      <c r="BO99" s="104" t="s">
        <v>126</v>
      </c>
      <c r="BP99" s="105"/>
      <c r="BQ99" s="105"/>
      <c r="BR99" s="105"/>
      <c r="BS99" s="105"/>
      <c r="BT99" s="105"/>
      <c r="BU99" s="105"/>
      <c r="BV99" s="105"/>
      <c r="BW99" s="105"/>
      <c r="BX99" s="105"/>
      <c r="BY99" s="105"/>
      <c r="BZ99" s="105"/>
      <c r="CA99" s="105"/>
      <c r="CB99" s="106"/>
      <c r="CC99" s="104" t="s">
        <v>126</v>
      </c>
      <c r="CD99" s="105"/>
      <c r="CE99" s="105"/>
      <c r="CF99" s="105"/>
      <c r="CG99" s="105"/>
      <c r="CH99" s="105"/>
      <c r="CI99" s="105"/>
      <c r="CJ99" s="105"/>
      <c r="CK99" s="105"/>
      <c r="CL99" s="105"/>
      <c r="CM99" s="105"/>
      <c r="CN99" s="105"/>
      <c r="CO99" s="105"/>
      <c r="CP99" s="106"/>
      <c r="CQ99" s="104" t="s">
        <v>126</v>
      </c>
      <c r="CR99" s="105"/>
      <c r="CS99" s="105"/>
      <c r="CT99" s="105"/>
      <c r="CU99" s="105"/>
      <c r="CV99" s="105"/>
      <c r="CW99" s="105"/>
      <c r="CX99" s="105"/>
      <c r="CY99" s="105"/>
      <c r="CZ99" s="105"/>
      <c r="DA99" s="105"/>
      <c r="DB99" s="105"/>
      <c r="DC99" s="105"/>
      <c r="DD99" s="105"/>
      <c r="DE99" s="107"/>
    </row>
    <row r="100" spans="1:109" ht="12" customHeight="1">
      <c r="A100" s="102" t="s">
        <v>294</v>
      </c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2"/>
      <c r="U100" s="102"/>
      <c r="V100" s="102"/>
      <c r="W100" s="102"/>
      <c r="X100" s="102"/>
      <c r="Y100" s="102"/>
      <c r="Z100" s="102"/>
      <c r="AA100" s="102"/>
      <c r="AB100" s="102"/>
      <c r="AC100" s="102"/>
      <c r="AD100" s="102"/>
      <c r="AE100" s="102"/>
      <c r="AF100" s="102"/>
      <c r="AG100" s="102"/>
      <c r="AH100" s="102"/>
      <c r="AI100" s="102"/>
      <c r="AJ100" s="102"/>
      <c r="AK100" s="102"/>
      <c r="AL100" s="102"/>
      <c r="AM100" s="102"/>
      <c r="AN100" s="102"/>
      <c r="AO100" s="102"/>
      <c r="AP100" s="103"/>
      <c r="AQ100" s="34" t="s">
        <v>104</v>
      </c>
      <c r="AR100" s="71" t="s">
        <v>295</v>
      </c>
      <c r="AS100" s="67"/>
      <c r="AT100" s="67"/>
      <c r="AU100" s="67"/>
      <c r="AV100" s="67"/>
      <c r="AW100" s="67"/>
      <c r="AX100" s="67"/>
      <c r="AY100" s="67"/>
      <c r="AZ100" s="67"/>
      <c r="BA100" s="46">
        <v>10000</v>
      </c>
      <c r="BB100" s="47"/>
      <c r="BC100" s="47"/>
      <c r="BD100" s="47"/>
      <c r="BE100" s="47"/>
      <c r="BF100" s="47"/>
      <c r="BG100" s="47"/>
      <c r="BH100" s="47"/>
      <c r="BI100" s="47"/>
      <c r="BJ100" s="47"/>
      <c r="BK100" s="47"/>
      <c r="BL100" s="47"/>
      <c r="BM100" s="47"/>
      <c r="BN100" s="48"/>
      <c r="BO100" s="46">
        <v>6649000</v>
      </c>
      <c r="BP100" s="47"/>
      <c r="BQ100" s="47"/>
      <c r="BR100" s="47"/>
      <c r="BS100" s="47"/>
      <c r="BT100" s="47"/>
      <c r="BU100" s="47"/>
      <c r="BV100" s="47"/>
      <c r="BW100" s="47"/>
      <c r="BX100" s="47"/>
      <c r="BY100" s="47"/>
      <c r="BZ100" s="47"/>
      <c r="CA100" s="47"/>
      <c r="CB100" s="48"/>
      <c r="CC100" s="104" t="s">
        <v>126</v>
      </c>
      <c r="CD100" s="105"/>
      <c r="CE100" s="105"/>
      <c r="CF100" s="105"/>
      <c r="CG100" s="105"/>
      <c r="CH100" s="105"/>
      <c r="CI100" s="105"/>
      <c r="CJ100" s="105"/>
      <c r="CK100" s="105"/>
      <c r="CL100" s="105"/>
      <c r="CM100" s="105"/>
      <c r="CN100" s="105"/>
      <c r="CO100" s="105"/>
      <c r="CP100" s="106"/>
      <c r="CQ100" s="46">
        <v>6659000</v>
      </c>
      <c r="CR100" s="47"/>
      <c r="CS100" s="47"/>
      <c r="CT100" s="47"/>
      <c r="CU100" s="47"/>
      <c r="CV100" s="47"/>
      <c r="CW100" s="47"/>
      <c r="CX100" s="47"/>
      <c r="CY100" s="47"/>
      <c r="CZ100" s="47"/>
      <c r="DA100" s="47"/>
      <c r="DB100" s="47"/>
      <c r="DC100" s="47"/>
      <c r="DD100" s="47"/>
      <c r="DE100" s="61"/>
    </row>
    <row r="101" spans="1:109" ht="24" customHeight="1">
      <c r="A101" s="108" t="s">
        <v>296</v>
      </c>
      <c r="B101" s="108"/>
      <c r="C101" s="108"/>
      <c r="D101" s="108"/>
      <c r="E101" s="108"/>
      <c r="F101" s="108"/>
      <c r="G101" s="108"/>
      <c r="H101" s="108"/>
      <c r="I101" s="108"/>
      <c r="J101" s="108"/>
      <c r="K101" s="108"/>
      <c r="L101" s="108"/>
      <c r="M101" s="108"/>
      <c r="N101" s="108"/>
      <c r="O101" s="108"/>
      <c r="P101" s="108"/>
      <c r="Q101" s="108"/>
      <c r="R101" s="108"/>
      <c r="S101" s="108"/>
      <c r="T101" s="108"/>
      <c r="U101" s="108"/>
      <c r="V101" s="108"/>
      <c r="W101" s="108"/>
      <c r="X101" s="108"/>
      <c r="Y101" s="108"/>
      <c r="Z101" s="108"/>
      <c r="AA101" s="108"/>
      <c r="AB101" s="108"/>
      <c r="AC101" s="108"/>
      <c r="AD101" s="108"/>
      <c r="AE101" s="108"/>
      <c r="AF101" s="108"/>
      <c r="AG101" s="108"/>
      <c r="AH101" s="108"/>
      <c r="AI101" s="108"/>
      <c r="AJ101" s="108"/>
      <c r="AK101" s="108"/>
      <c r="AL101" s="108"/>
      <c r="AM101" s="108"/>
      <c r="AN101" s="108"/>
      <c r="AO101" s="108"/>
      <c r="AP101" s="109"/>
      <c r="AQ101" s="34" t="s">
        <v>104</v>
      </c>
      <c r="AR101" s="71" t="s">
        <v>297</v>
      </c>
      <c r="AS101" s="67"/>
      <c r="AT101" s="67"/>
      <c r="AU101" s="67"/>
      <c r="AV101" s="67" t="s">
        <v>298</v>
      </c>
      <c r="AW101" s="67"/>
      <c r="AX101" s="67"/>
      <c r="AY101" s="67"/>
      <c r="AZ101" s="67"/>
      <c r="BA101" s="46">
        <v>10000</v>
      </c>
      <c r="BB101" s="47"/>
      <c r="BC101" s="47"/>
      <c r="BD101" s="47"/>
      <c r="BE101" s="47"/>
      <c r="BF101" s="47"/>
      <c r="BG101" s="47"/>
      <c r="BH101" s="47"/>
      <c r="BI101" s="47"/>
      <c r="BJ101" s="47"/>
      <c r="BK101" s="47"/>
      <c r="BL101" s="47"/>
      <c r="BM101" s="47"/>
      <c r="BN101" s="48"/>
      <c r="BO101" s="46">
        <v>6667839.57</v>
      </c>
      <c r="BP101" s="47"/>
      <c r="BQ101" s="47"/>
      <c r="BR101" s="47"/>
      <c r="BS101" s="47"/>
      <c r="BT101" s="47"/>
      <c r="BU101" s="47"/>
      <c r="BV101" s="47"/>
      <c r="BW101" s="47"/>
      <c r="BX101" s="47"/>
      <c r="BY101" s="47"/>
      <c r="BZ101" s="47"/>
      <c r="CA101" s="47"/>
      <c r="CB101" s="48"/>
      <c r="CC101" s="46"/>
      <c r="CD101" s="47"/>
      <c r="CE101" s="47"/>
      <c r="CF101" s="47"/>
      <c r="CG101" s="47"/>
      <c r="CH101" s="47"/>
      <c r="CI101" s="47"/>
      <c r="CJ101" s="47"/>
      <c r="CK101" s="47"/>
      <c r="CL101" s="47"/>
      <c r="CM101" s="47"/>
      <c r="CN101" s="47"/>
      <c r="CO101" s="47"/>
      <c r="CP101" s="48"/>
      <c r="CQ101" s="46">
        <v>7516186.44</v>
      </c>
      <c r="CR101" s="47"/>
      <c r="CS101" s="47"/>
      <c r="CT101" s="47"/>
      <c r="CU101" s="47"/>
      <c r="CV101" s="47"/>
      <c r="CW101" s="47"/>
      <c r="CX101" s="47"/>
      <c r="CY101" s="47"/>
      <c r="CZ101" s="47"/>
      <c r="DA101" s="47"/>
      <c r="DB101" s="47"/>
      <c r="DC101" s="47"/>
      <c r="DD101" s="47"/>
      <c r="DE101" s="61"/>
    </row>
    <row r="102" spans="1:109" ht="12" customHeight="1" thickBot="1">
      <c r="A102" s="108" t="s">
        <v>299</v>
      </c>
      <c r="B102" s="108"/>
      <c r="C102" s="108"/>
      <c r="D102" s="108"/>
      <c r="E102" s="108"/>
      <c r="F102" s="108"/>
      <c r="G102" s="108"/>
      <c r="H102" s="108"/>
      <c r="I102" s="108"/>
      <c r="J102" s="108"/>
      <c r="K102" s="108"/>
      <c r="L102" s="108"/>
      <c r="M102" s="108"/>
      <c r="N102" s="108"/>
      <c r="O102" s="108"/>
      <c r="P102" s="108"/>
      <c r="Q102" s="108"/>
      <c r="R102" s="108"/>
      <c r="S102" s="108"/>
      <c r="T102" s="108"/>
      <c r="U102" s="108"/>
      <c r="V102" s="108"/>
      <c r="W102" s="108"/>
      <c r="X102" s="108"/>
      <c r="Y102" s="108"/>
      <c r="Z102" s="108"/>
      <c r="AA102" s="108"/>
      <c r="AB102" s="108"/>
      <c r="AC102" s="108"/>
      <c r="AD102" s="108"/>
      <c r="AE102" s="108"/>
      <c r="AF102" s="108"/>
      <c r="AG102" s="108"/>
      <c r="AH102" s="108"/>
      <c r="AI102" s="108"/>
      <c r="AJ102" s="108"/>
      <c r="AK102" s="108"/>
      <c r="AL102" s="108"/>
      <c r="AM102" s="108"/>
      <c r="AN102" s="108"/>
      <c r="AO102" s="108"/>
      <c r="AP102" s="109"/>
      <c r="AQ102" s="34" t="s">
        <v>104</v>
      </c>
      <c r="AR102" s="71" t="s">
        <v>300</v>
      </c>
      <c r="AS102" s="67"/>
      <c r="AT102" s="67"/>
      <c r="AU102" s="67"/>
      <c r="AV102" s="67" t="s">
        <v>301</v>
      </c>
      <c r="AW102" s="67"/>
      <c r="AX102" s="67"/>
      <c r="AY102" s="67"/>
      <c r="AZ102" s="67"/>
      <c r="BA102" s="104" t="s">
        <v>126</v>
      </c>
      <c r="BB102" s="105"/>
      <c r="BC102" s="105"/>
      <c r="BD102" s="105"/>
      <c r="BE102" s="105"/>
      <c r="BF102" s="105"/>
      <c r="BG102" s="105"/>
      <c r="BH102" s="105"/>
      <c r="BI102" s="105"/>
      <c r="BJ102" s="105"/>
      <c r="BK102" s="105"/>
      <c r="BL102" s="105"/>
      <c r="BM102" s="105"/>
      <c r="BN102" s="106"/>
      <c r="BO102" s="46">
        <v>18839.57</v>
      </c>
      <c r="BP102" s="47"/>
      <c r="BQ102" s="47"/>
      <c r="BR102" s="47"/>
      <c r="BS102" s="47"/>
      <c r="BT102" s="47"/>
      <c r="BU102" s="47"/>
      <c r="BV102" s="47"/>
      <c r="BW102" s="47"/>
      <c r="BX102" s="47"/>
      <c r="BY102" s="47"/>
      <c r="BZ102" s="47"/>
      <c r="CA102" s="47"/>
      <c r="CB102" s="48"/>
      <c r="CC102" s="46"/>
      <c r="CD102" s="47"/>
      <c r="CE102" s="47"/>
      <c r="CF102" s="47"/>
      <c r="CG102" s="47"/>
      <c r="CH102" s="47"/>
      <c r="CI102" s="47"/>
      <c r="CJ102" s="47"/>
      <c r="CK102" s="47"/>
      <c r="CL102" s="47"/>
      <c r="CM102" s="47"/>
      <c r="CN102" s="47"/>
      <c r="CO102" s="47"/>
      <c r="CP102" s="48"/>
      <c r="CQ102" s="46">
        <v>857186.44</v>
      </c>
      <c r="CR102" s="47"/>
      <c r="CS102" s="47"/>
      <c r="CT102" s="47"/>
      <c r="CU102" s="47"/>
      <c r="CV102" s="47"/>
      <c r="CW102" s="47"/>
      <c r="CX102" s="47"/>
      <c r="CY102" s="47"/>
      <c r="CZ102" s="47"/>
      <c r="DA102" s="47"/>
      <c r="DB102" s="47"/>
      <c r="DC102" s="47"/>
      <c r="DD102" s="47"/>
      <c r="DE102" s="61"/>
    </row>
    <row r="103" spans="1:109" ht="3" customHeight="1">
      <c r="A103" s="69"/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  <c r="AH103" s="69"/>
      <c r="AI103" s="69"/>
      <c r="AJ103" s="69"/>
      <c r="AK103" s="69"/>
      <c r="AL103" s="69"/>
      <c r="AM103" s="69"/>
      <c r="AN103" s="69"/>
      <c r="AO103" s="69"/>
      <c r="AP103" s="69"/>
      <c r="AR103" s="70"/>
      <c r="AS103" s="70"/>
      <c r="AT103" s="70"/>
      <c r="AU103" s="70"/>
      <c r="AV103" s="70"/>
      <c r="AW103" s="70"/>
      <c r="AX103" s="70"/>
      <c r="AY103" s="70"/>
      <c r="AZ103" s="70"/>
      <c r="BA103" s="70"/>
      <c r="BB103" s="70"/>
      <c r="BC103" s="70"/>
      <c r="BD103" s="70"/>
      <c r="BE103" s="70"/>
      <c r="BF103" s="70"/>
      <c r="BG103" s="70"/>
      <c r="BH103" s="70"/>
      <c r="BI103" s="70"/>
      <c r="BJ103" s="70"/>
      <c r="BK103" s="70"/>
      <c r="BL103" s="70"/>
      <c r="BM103" s="70"/>
      <c r="BN103" s="70"/>
      <c r="BO103" s="70"/>
      <c r="BP103" s="70"/>
      <c r="BQ103" s="70"/>
      <c r="BR103" s="70"/>
      <c r="BS103" s="70"/>
      <c r="BT103" s="70"/>
      <c r="BU103" s="70"/>
      <c r="BV103" s="70"/>
      <c r="BW103" s="70"/>
      <c r="BX103" s="70"/>
      <c r="BY103" s="70"/>
      <c r="BZ103" s="70"/>
      <c r="CA103" s="70"/>
      <c r="CB103" s="70"/>
      <c r="CC103" s="70"/>
      <c r="CD103" s="70"/>
      <c r="CE103" s="70"/>
      <c r="CF103" s="70"/>
      <c r="CG103" s="70"/>
      <c r="CH103" s="70"/>
      <c r="CI103" s="70"/>
      <c r="CJ103" s="70"/>
      <c r="CK103" s="70"/>
      <c r="CL103" s="70"/>
      <c r="CM103" s="70"/>
      <c r="CN103" s="70"/>
      <c r="CO103" s="70"/>
      <c r="CP103" s="70"/>
      <c r="CQ103" s="70"/>
      <c r="CR103" s="70"/>
      <c r="CS103" s="70"/>
      <c r="CT103" s="70"/>
      <c r="CU103" s="70"/>
      <c r="CV103" s="70"/>
      <c r="CW103" s="70"/>
      <c r="CX103" s="70"/>
      <c r="CY103" s="70"/>
      <c r="CZ103" s="70"/>
      <c r="DA103" s="70"/>
      <c r="DB103" s="70"/>
      <c r="DC103" s="70"/>
      <c r="DD103" s="70"/>
      <c r="DE103" s="70"/>
    </row>
    <row r="104" ht="11.25">
      <c r="DE104" s="11" t="s">
        <v>302</v>
      </c>
    </row>
    <row r="105" spans="1:109" s="8" customFormat="1" ht="35.25" customHeight="1">
      <c r="A105" s="63" t="s">
        <v>27</v>
      </c>
      <c r="B105" s="63"/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8"/>
      <c r="AQ105" s="12"/>
      <c r="AR105" s="52" t="s">
        <v>26</v>
      </c>
      <c r="AS105" s="63"/>
      <c r="AT105" s="63"/>
      <c r="AU105" s="68"/>
      <c r="AV105" s="52" t="s">
        <v>30</v>
      </c>
      <c r="AW105" s="63"/>
      <c r="AX105" s="63"/>
      <c r="AY105" s="63"/>
      <c r="AZ105" s="68"/>
      <c r="BA105" s="52" t="s">
        <v>31</v>
      </c>
      <c r="BB105" s="53"/>
      <c r="BC105" s="53"/>
      <c r="BD105" s="53"/>
      <c r="BE105" s="53"/>
      <c r="BF105" s="53"/>
      <c r="BG105" s="53"/>
      <c r="BH105" s="53"/>
      <c r="BI105" s="53"/>
      <c r="BJ105" s="53"/>
      <c r="BK105" s="53"/>
      <c r="BL105" s="53"/>
      <c r="BM105" s="53"/>
      <c r="BN105" s="54"/>
      <c r="BO105" s="52" t="s">
        <v>101</v>
      </c>
      <c r="BP105" s="53"/>
      <c r="BQ105" s="53"/>
      <c r="BR105" s="53"/>
      <c r="BS105" s="53"/>
      <c r="BT105" s="53"/>
      <c r="BU105" s="53"/>
      <c r="BV105" s="53"/>
      <c r="BW105" s="53"/>
      <c r="BX105" s="53"/>
      <c r="BY105" s="53"/>
      <c r="BZ105" s="53"/>
      <c r="CA105" s="53"/>
      <c r="CB105" s="54"/>
      <c r="CC105" s="52" t="s">
        <v>102</v>
      </c>
      <c r="CD105" s="53"/>
      <c r="CE105" s="53"/>
      <c r="CF105" s="53"/>
      <c r="CG105" s="53"/>
      <c r="CH105" s="53"/>
      <c r="CI105" s="53"/>
      <c r="CJ105" s="53"/>
      <c r="CK105" s="53"/>
      <c r="CL105" s="53"/>
      <c r="CM105" s="53"/>
      <c r="CN105" s="53"/>
      <c r="CO105" s="53"/>
      <c r="CP105" s="54"/>
      <c r="CQ105" s="62" t="s">
        <v>32</v>
      </c>
      <c r="CR105" s="63"/>
      <c r="CS105" s="63"/>
      <c r="CT105" s="63"/>
      <c r="CU105" s="63"/>
      <c r="CV105" s="63"/>
      <c r="CW105" s="63"/>
      <c r="CX105" s="63"/>
      <c r="CY105" s="63"/>
      <c r="CZ105" s="63"/>
      <c r="DA105" s="63"/>
      <c r="DB105" s="63"/>
      <c r="DC105" s="63"/>
      <c r="DD105" s="63"/>
      <c r="DE105" s="63"/>
    </row>
    <row r="106" spans="1:109" s="8" customFormat="1" ht="12" thickBot="1">
      <c r="A106" s="63">
        <v>1</v>
      </c>
      <c r="B106" s="63"/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8"/>
      <c r="AQ106" s="12"/>
      <c r="AR106" s="49">
        <v>2</v>
      </c>
      <c r="AS106" s="50"/>
      <c r="AT106" s="50"/>
      <c r="AU106" s="51"/>
      <c r="AV106" s="49">
        <v>3</v>
      </c>
      <c r="AW106" s="50"/>
      <c r="AX106" s="50"/>
      <c r="AY106" s="50"/>
      <c r="AZ106" s="51"/>
      <c r="BA106" s="49">
        <v>4</v>
      </c>
      <c r="BB106" s="50"/>
      <c r="BC106" s="50"/>
      <c r="BD106" s="50"/>
      <c r="BE106" s="50"/>
      <c r="BF106" s="50"/>
      <c r="BG106" s="50"/>
      <c r="BH106" s="50"/>
      <c r="BI106" s="50"/>
      <c r="BJ106" s="50"/>
      <c r="BK106" s="50"/>
      <c r="BL106" s="50"/>
      <c r="BM106" s="50"/>
      <c r="BN106" s="51"/>
      <c r="BO106" s="49">
        <v>5</v>
      </c>
      <c r="BP106" s="50"/>
      <c r="BQ106" s="50"/>
      <c r="BR106" s="50"/>
      <c r="BS106" s="50"/>
      <c r="BT106" s="50"/>
      <c r="BU106" s="50"/>
      <c r="BV106" s="50"/>
      <c r="BW106" s="50"/>
      <c r="BX106" s="50"/>
      <c r="BY106" s="50"/>
      <c r="BZ106" s="50"/>
      <c r="CA106" s="50"/>
      <c r="CB106" s="51"/>
      <c r="CC106" s="49">
        <v>6</v>
      </c>
      <c r="CD106" s="50"/>
      <c r="CE106" s="50"/>
      <c r="CF106" s="50"/>
      <c r="CG106" s="50"/>
      <c r="CH106" s="50"/>
      <c r="CI106" s="50"/>
      <c r="CJ106" s="50"/>
      <c r="CK106" s="50"/>
      <c r="CL106" s="50"/>
      <c r="CM106" s="50"/>
      <c r="CN106" s="50"/>
      <c r="CO106" s="50"/>
      <c r="CP106" s="51"/>
      <c r="CQ106" s="49">
        <v>7</v>
      </c>
      <c r="CR106" s="50"/>
      <c r="CS106" s="50"/>
      <c r="CT106" s="50"/>
      <c r="CU106" s="50"/>
      <c r="CV106" s="50"/>
      <c r="CW106" s="50"/>
      <c r="CX106" s="50"/>
      <c r="CY106" s="50"/>
      <c r="CZ106" s="50"/>
      <c r="DA106" s="50"/>
      <c r="DB106" s="50"/>
      <c r="DC106" s="50"/>
      <c r="DD106" s="50"/>
      <c r="DE106" s="50"/>
    </row>
    <row r="107" spans="1:109" ht="24" customHeight="1">
      <c r="A107" s="97" t="s">
        <v>303</v>
      </c>
      <c r="B107" s="97"/>
      <c r="C107" s="97"/>
      <c r="D107" s="97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8"/>
      <c r="AQ107" s="34" t="s">
        <v>104</v>
      </c>
      <c r="AR107" s="71" t="s">
        <v>260</v>
      </c>
      <c r="AS107" s="67"/>
      <c r="AT107" s="67"/>
      <c r="AU107" s="67"/>
      <c r="AV107" s="67"/>
      <c r="AW107" s="67"/>
      <c r="AX107" s="67"/>
      <c r="AY107" s="67"/>
      <c r="AZ107" s="67"/>
      <c r="BA107" s="46">
        <v>10000</v>
      </c>
      <c r="BB107" s="47"/>
      <c r="BC107" s="47"/>
      <c r="BD107" s="47"/>
      <c r="BE107" s="47"/>
      <c r="BF107" s="47"/>
      <c r="BG107" s="47"/>
      <c r="BH107" s="47"/>
      <c r="BI107" s="47"/>
      <c r="BJ107" s="47"/>
      <c r="BK107" s="47"/>
      <c r="BL107" s="47"/>
      <c r="BM107" s="47"/>
      <c r="BN107" s="48"/>
      <c r="BO107" s="46">
        <v>6799267.11</v>
      </c>
      <c r="BP107" s="47"/>
      <c r="BQ107" s="47"/>
      <c r="BR107" s="47"/>
      <c r="BS107" s="47"/>
      <c r="BT107" s="47"/>
      <c r="BU107" s="47"/>
      <c r="BV107" s="47"/>
      <c r="BW107" s="47"/>
      <c r="BX107" s="47"/>
      <c r="BY107" s="47"/>
      <c r="BZ107" s="47"/>
      <c r="CA107" s="47"/>
      <c r="CB107" s="48"/>
      <c r="CC107" s="99" t="s">
        <v>126</v>
      </c>
      <c r="CD107" s="100"/>
      <c r="CE107" s="100"/>
      <c r="CF107" s="100"/>
      <c r="CG107" s="100"/>
      <c r="CH107" s="100"/>
      <c r="CI107" s="100"/>
      <c r="CJ107" s="100"/>
      <c r="CK107" s="100"/>
      <c r="CL107" s="100"/>
      <c r="CM107" s="100"/>
      <c r="CN107" s="100"/>
      <c r="CO107" s="100"/>
      <c r="CP107" s="101"/>
      <c r="CQ107" s="46">
        <v>6809267.11</v>
      </c>
      <c r="CR107" s="47"/>
      <c r="CS107" s="47"/>
      <c r="CT107" s="47"/>
      <c r="CU107" s="47"/>
      <c r="CV107" s="47"/>
      <c r="CW107" s="47"/>
      <c r="CX107" s="47"/>
      <c r="CY107" s="47"/>
      <c r="CZ107" s="47"/>
      <c r="DA107" s="47"/>
      <c r="DB107" s="47"/>
      <c r="DC107" s="47"/>
      <c r="DD107" s="47"/>
      <c r="DE107" s="61"/>
    </row>
    <row r="108" spans="1:109" ht="24" customHeight="1">
      <c r="A108" s="102" t="s">
        <v>304</v>
      </c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2"/>
      <c r="U108" s="102"/>
      <c r="V108" s="102"/>
      <c r="W108" s="102"/>
      <c r="X108" s="102"/>
      <c r="Y108" s="102"/>
      <c r="Z108" s="102"/>
      <c r="AA108" s="102"/>
      <c r="AB108" s="102"/>
      <c r="AC108" s="102"/>
      <c r="AD108" s="102"/>
      <c r="AE108" s="102"/>
      <c r="AF108" s="102"/>
      <c r="AG108" s="102"/>
      <c r="AH108" s="102"/>
      <c r="AI108" s="102"/>
      <c r="AJ108" s="102"/>
      <c r="AK108" s="102"/>
      <c r="AL108" s="102"/>
      <c r="AM108" s="102"/>
      <c r="AN108" s="102"/>
      <c r="AO108" s="102"/>
      <c r="AP108" s="103"/>
      <c r="AQ108" s="34" t="s">
        <v>104</v>
      </c>
      <c r="AR108" s="71" t="s">
        <v>267</v>
      </c>
      <c r="AS108" s="67"/>
      <c r="AT108" s="67"/>
      <c r="AU108" s="67"/>
      <c r="AV108" s="67"/>
      <c r="AW108" s="67"/>
      <c r="AX108" s="67"/>
      <c r="AY108" s="67"/>
      <c r="AZ108" s="67"/>
      <c r="BA108" s="104" t="s">
        <v>126</v>
      </c>
      <c r="BB108" s="105"/>
      <c r="BC108" s="105"/>
      <c r="BD108" s="105"/>
      <c r="BE108" s="105"/>
      <c r="BF108" s="105"/>
      <c r="BG108" s="105"/>
      <c r="BH108" s="105"/>
      <c r="BI108" s="105"/>
      <c r="BJ108" s="105"/>
      <c r="BK108" s="105"/>
      <c r="BL108" s="105"/>
      <c r="BM108" s="105"/>
      <c r="BN108" s="106"/>
      <c r="BO108" s="104" t="s">
        <v>126</v>
      </c>
      <c r="BP108" s="105"/>
      <c r="BQ108" s="105"/>
      <c r="BR108" s="105"/>
      <c r="BS108" s="105"/>
      <c r="BT108" s="105"/>
      <c r="BU108" s="105"/>
      <c r="BV108" s="105"/>
      <c r="BW108" s="105"/>
      <c r="BX108" s="105"/>
      <c r="BY108" s="105"/>
      <c r="BZ108" s="105"/>
      <c r="CA108" s="105"/>
      <c r="CB108" s="106"/>
      <c r="CC108" s="104" t="s">
        <v>126</v>
      </c>
      <c r="CD108" s="105"/>
      <c r="CE108" s="105"/>
      <c r="CF108" s="105"/>
      <c r="CG108" s="105"/>
      <c r="CH108" s="105"/>
      <c r="CI108" s="105"/>
      <c r="CJ108" s="105"/>
      <c r="CK108" s="105"/>
      <c r="CL108" s="105"/>
      <c r="CM108" s="105"/>
      <c r="CN108" s="105"/>
      <c r="CO108" s="105"/>
      <c r="CP108" s="106"/>
      <c r="CQ108" s="104" t="s">
        <v>126</v>
      </c>
      <c r="CR108" s="105"/>
      <c r="CS108" s="105"/>
      <c r="CT108" s="105"/>
      <c r="CU108" s="105"/>
      <c r="CV108" s="105"/>
      <c r="CW108" s="105"/>
      <c r="CX108" s="105"/>
      <c r="CY108" s="105"/>
      <c r="CZ108" s="105"/>
      <c r="DA108" s="105"/>
      <c r="DB108" s="105"/>
      <c r="DC108" s="105"/>
      <c r="DD108" s="105"/>
      <c r="DE108" s="107"/>
    </row>
    <row r="109" spans="1:109" ht="36" customHeight="1">
      <c r="A109" s="108" t="s">
        <v>305</v>
      </c>
      <c r="B109" s="108"/>
      <c r="C109" s="108"/>
      <c r="D109" s="108"/>
      <c r="E109" s="108"/>
      <c r="F109" s="108"/>
      <c r="G109" s="108"/>
      <c r="H109" s="108"/>
      <c r="I109" s="108"/>
      <c r="J109" s="108"/>
      <c r="K109" s="108"/>
      <c r="L109" s="108"/>
      <c r="M109" s="108"/>
      <c r="N109" s="108"/>
      <c r="O109" s="108"/>
      <c r="P109" s="108"/>
      <c r="Q109" s="108"/>
      <c r="R109" s="108"/>
      <c r="S109" s="108"/>
      <c r="T109" s="108"/>
      <c r="U109" s="108"/>
      <c r="V109" s="108"/>
      <c r="W109" s="108"/>
      <c r="X109" s="108"/>
      <c r="Y109" s="108"/>
      <c r="Z109" s="108"/>
      <c r="AA109" s="108"/>
      <c r="AB109" s="108"/>
      <c r="AC109" s="108"/>
      <c r="AD109" s="108"/>
      <c r="AE109" s="108"/>
      <c r="AF109" s="108"/>
      <c r="AG109" s="108"/>
      <c r="AH109" s="108"/>
      <c r="AI109" s="108"/>
      <c r="AJ109" s="108"/>
      <c r="AK109" s="108"/>
      <c r="AL109" s="108"/>
      <c r="AM109" s="108"/>
      <c r="AN109" s="108"/>
      <c r="AO109" s="108"/>
      <c r="AP109" s="109"/>
      <c r="AQ109" s="34" t="s">
        <v>104</v>
      </c>
      <c r="AR109" s="71" t="s">
        <v>306</v>
      </c>
      <c r="AS109" s="67"/>
      <c r="AT109" s="67"/>
      <c r="AU109" s="67"/>
      <c r="AV109" s="67" t="s">
        <v>307</v>
      </c>
      <c r="AW109" s="67"/>
      <c r="AX109" s="67"/>
      <c r="AY109" s="67"/>
      <c r="AZ109" s="67"/>
      <c r="BA109" s="104" t="s">
        <v>126</v>
      </c>
      <c r="BB109" s="105"/>
      <c r="BC109" s="105"/>
      <c r="BD109" s="105"/>
      <c r="BE109" s="105"/>
      <c r="BF109" s="105"/>
      <c r="BG109" s="105"/>
      <c r="BH109" s="105"/>
      <c r="BI109" s="105"/>
      <c r="BJ109" s="105"/>
      <c r="BK109" s="105"/>
      <c r="BL109" s="105"/>
      <c r="BM109" s="105"/>
      <c r="BN109" s="106"/>
      <c r="BO109" s="104" t="s">
        <v>126</v>
      </c>
      <c r="BP109" s="105"/>
      <c r="BQ109" s="105"/>
      <c r="BR109" s="105"/>
      <c r="BS109" s="105"/>
      <c r="BT109" s="105"/>
      <c r="BU109" s="105"/>
      <c r="BV109" s="105"/>
      <c r="BW109" s="105"/>
      <c r="BX109" s="105"/>
      <c r="BY109" s="105"/>
      <c r="BZ109" s="105"/>
      <c r="CA109" s="105"/>
      <c r="CB109" s="106"/>
      <c r="CC109" s="104" t="s">
        <v>126</v>
      </c>
      <c r="CD109" s="105"/>
      <c r="CE109" s="105"/>
      <c r="CF109" s="105"/>
      <c r="CG109" s="105"/>
      <c r="CH109" s="105"/>
      <c r="CI109" s="105"/>
      <c r="CJ109" s="105"/>
      <c r="CK109" s="105"/>
      <c r="CL109" s="105"/>
      <c r="CM109" s="105"/>
      <c r="CN109" s="105"/>
      <c r="CO109" s="105"/>
      <c r="CP109" s="106"/>
      <c r="CQ109" s="104" t="s">
        <v>126</v>
      </c>
      <c r="CR109" s="105"/>
      <c r="CS109" s="105"/>
      <c r="CT109" s="105"/>
      <c r="CU109" s="105"/>
      <c r="CV109" s="105"/>
      <c r="CW109" s="105"/>
      <c r="CX109" s="105"/>
      <c r="CY109" s="105"/>
      <c r="CZ109" s="105"/>
      <c r="DA109" s="105"/>
      <c r="DB109" s="105"/>
      <c r="DC109" s="105"/>
      <c r="DD109" s="105"/>
      <c r="DE109" s="107"/>
    </row>
    <row r="110" spans="1:109" ht="24" customHeight="1">
      <c r="A110" s="108" t="s">
        <v>308</v>
      </c>
      <c r="B110" s="108"/>
      <c r="C110" s="108"/>
      <c r="D110" s="108"/>
      <c r="E110" s="108"/>
      <c r="F110" s="108"/>
      <c r="G110" s="108"/>
      <c r="H110" s="108"/>
      <c r="I110" s="108"/>
      <c r="J110" s="108"/>
      <c r="K110" s="108"/>
      <c r="L110" s="108"/>
      <c r="M110" s="108"/>
      <c r="N110" s="108"/>
      <c r="O110" s="108"/>
      <c r="P110" s="108"/>
      <c r="Q110" s="108"/>
      <c r="R110" s="108"/>
      <c r="S110" s="108"/>
      <c r="T110" s="108"/>
      <c r="U110" s="108"/>
      <c r="V110" s="108"/>
      <c r="W110" s="108"/>
      <c r="X110" s="108"/>
      <c r="Y110" s="108"/>
      <c r="Z110" s="108"/>
      <c r="AA110" s="108"/>
      <c r="AB110" s="108"/>
      <c r="AC110" s="108"/>
      <c r="AD110" s="108"/>
      <c r="AE110" s="108"/>
      <c r="AF110" s="108"/>
      <c r="AG110" s="108"/>
      <c r="AH110" s="108"/>
      <c r="AI110" s="108"/>
      <c r="AJ110" s="108"/>
      <c r="AK110" s="108"/>
      <c r="AL110" s="108"/>
      <c r="AM110" s="108"/>
      <c r="AN110" s="108"/>
      <c r="AO110" s="108"/>
      <c r="AP110" s="109"/>
      <c r="AQ110" s="34" t="s">
        <v>104</v>
      </c>
      <c r="AR110" s="71" t="s">
        <v>309</v>
      </c>
      <c r="AS110" s="67"/>
      <c r="AT110" s="67"/>
      <c r="AU110" s="67"/>
      <c r="AV110" s="67" t="s">
        <v>310</v>
      </c>
      <c r="AW110" s="67"/>
      <c r="AX110" s="67"/>
      <c r="AY110" s="67"/>
      <c r="AZ110" s="67"/>
      <c r="BA110" s="104" t="s">
        <v>126</v>
      </c>
      <c r="BB110" s="105"/>
      <c r="BC110" s="105"/>
      <c r="BD110" s="105"/>
      <c r="BE110" s="105"/>
      <c r="BF110" s="105"/>
      <c r="BG110" s="105"/>
      <c r="BH110" s="105"/>
      <c r="BI110" s="105"/>
      <c r="BJ110" s="105"/>
      <c r="BK110" s="105"/>
      <c r="BL110" s="105"/>
      <c r="BM110" s="105"/>
      <c r="BN110" s="106"/>
      <c r="BO110" s="104" t="s">
        <v>126</v>
      </c>
      <c r="BP110" s="105"/>
      <c r="BQ110" s="105"/>
      <c r="BR110" s="105"/>
      <c r="BS110" s="105"/>
      <c r="BT110" s="105"/>
      <c r="BU110" s="105"/>
      <c r="BV110" s="105"/>
      <c r="BW110" s="105"/>
      <c r="BX110" s="105"/>
      <c r="BY110" s="105"/>
      <c r="BZ110" s="105"/>
      <c r="CA110" s="105"/>
      <c r="CB110" s="106"/>
      <c r="CC110" s="104" t="s">
        <v>126</v>
      </c>
      <c r="CD110" s="105"/>
      <c r="CE110" s="105"/>
      <c r="CF110" s="105"/>
      <c r="CG110" s="105"/>
      <c r="CH110" s="105"/>
      <c r="CI110" s="105"/>
      <c r="CJ110" s="105"/>
      <c r="CK110" s="105"/>
      <c r="CL110" s="105"/>
      <c r="CM110" s="105"/>
      <c r="CN110" s="105"/>
      <c r="CO110" s="105"/>
      <c r="CP110" s="106"/>
      <c r="CQ110" s="104" t="s">
        <v>126</v>
      </c>
      <c r="CR110" s="105"/>
      <c r="CS110" s="105"/>
      <c r="CT110" s="105"/>
      <c r="CU110" s="105"/>
      <c r="CV110" s="105"/>
      <c r="CW110" s="105"/>
      <c r="CX110" s="105"/>
      <c r="CY110" s="105"/>
      <c r="CZ110" s="105"/>
      <c r="DA110" s="105"/>
      <c r="DB110" s="105"/>
      <c r="DC110" s="105"/>
      <c r="DD110" s="105"/>
      <c r="DE110" s="107"/>
    </row>
    <row r="111" spans="1:109" ht="24" customHeight="1">
      <c r="A111" s="102" t="s">
        <v>311</v>
      </c>
      <c r="B111" s="102"/>
      <c r="C111" s="102"/>
      <c r="D111" s="102"/>
      <c r="E111" s="102"/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  <c r="T111" s="102"/>
      <c r="U111" s="102"/>
      <c r="V111" s="102"/>
      <c r="W111" s="102"/>
      <c r="X111" s="102"/>
      <c r="Y111" s="102"/>
      <c r="Z111" s="102"/>
      <c r="AA111" s="102"/>
      <c r="AB111" s="102"/>
      <c r="AC111" s="102"/>
      <c r="AD111" s="102"/>
      <c r="AE111" s="102"/>
      <c r="AF111" s="102"/>
      <c r="AG111" s="102"/>
      <c r="AH111" s="102"/>
      <c r="AI111" s="102"/>
      <c r="AJ111" s="102"/>
      <c r="AK111" s="102"/>
      <c r="AL111" s="102"/>
      <c r="AM111" s="102"/>
      <c r="AN111" s="102"/>
      <c r="AO111" s="102"/>
      <c r="AP111" s="103"/>
      <c r="AQ111" s="34" t="s">
        <v>104</v>
      </c>
      <c r="AR111" s="71" t="s">
        <v>274</v>
      </c>
      <c r="AS111" s="67"/>
      <c r="AT111" s="67"/>
      <c r="AU111" s="67"/>
      <c r="AV111" s="67"/>
      <c r="AW111" s="67"/>
      <c r="AX111" s="67"/>
      <c r="AY111" s="67"/>
      <c r="AZ111" s="67"/>
      <c r="BA111" s="104" t="s">
        <v>126</v>
      </c>
      <c r="BB111" s="105"/>
      <c r="BC111" s="105"/>
      <c r="BD111" s="105"/>
      <c r="BE111" s="105"/>
      <c r="BF111" s="105"/>
      <c r="BG111" s="105"/>
      <c r="BH111" s="105"/>
      <c r="BI111" s="105"/>
      <c r="BJ111" s="105"/>
      <c r="BK111" s="105"/>
      <c r="BL111" s="105"/>
      <c r="BM111" s="105"/>
      <c r="BN111" s="106"/>
      <c r="BO111" s="104" t="s">
        <v>126</v>
      </c>
      <c r="BP111" s="105"/>
      <c r="BQ111" s="105"/>
      <c r="BR111" s="105"/>
      <c r="BS111" s="105"/>
      <c r="BT111" s="105"/>
      <c r="BU111" s="105"/>
      <c r="BV111" s="105"/>
      <c r="BW111" s="105"/>
      <c r="BX111" s="105"/>
      <c r="BY111" s="105"/>
      <c r="BZ111" s="105"/>
      <c r="CA111" s="105"/>
      <c r="CB111" s="106"/>
      <c r="CC111" s="104" t="s">
        <v>126</v>
      </c>
      <c r="CD111" s="105"/>
      <c r="CE111" s="105"/>
      <c r="CF111" s="105"/>
      <c r="CG111" s="105"/>
      <c r="CH111" s="105"/>
      <c r="CI111" s="105"/>
      <c r="CJ111" s="105"/>
      <c r="CK111" s="105"/>
      <c r="CL111" s="105"/>
      <c r="CM111" s="105"/>
      <c r="CN111" s="105"/>
      <c r="CO111" s="105"/>
      <c r="CP111" s="106"/>
      <c r="CQ111" s="104" t="s">
        <v>126</v>
      </c>
      <c r="CR111" s="105"/>
      <c r="CS111" s="105"/>
      <c r="CT111" s="105"/>
      <c r="CU111" s="105"/>
      <c r="CV111" s="105"/>
      <c r="CW111" s="105"/>
      <c r="CX111" s="105"/>
      <c r="CY111" s="105"/>
      <c r="CZ111" s="105"/>
      <c r="DA111" s="105"/>
      <c r="DB111" s="105"/>
      <c r="DC111" s="105"/>
      <c r="DD111" s="105"/>
      <c r="DE111" s="107"/>
    </row>
    <row r="112" spans="1:109" ht="36" customHeight="1">
      <c r="A112" s="108" t="s">
        <v>312</v>
      </c>
      <c r="B112" s="108"/>
      <c r="C112" s="108"/>
      <c r="D112" s="108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  <c r="Q112" s="108"/>
      <c r="R112" s="108"/>
      <c r="S112" s="108"/>
      <c r="T112" s="108"/>
      <c r="U112" s="108"/>
      <c r="V112" s="108"/>
      <c r="W112" s="108"/>
      <c r="X112" s="108"/>
      <c r="Y112" s="108"/>
      <c r="Z112" s="108"/>
      <c r="AA112" s="108"/>
      <c r="AB112" s="108"/>
      <c r="AC112" s="108"/>
      <c r="AD112" s="108"/>
      <c r="AE112" s="108"/>
      <c r="AF112" s="108"/>
      <c r="AG112" s="108"/>
      <c r="AH112" s="108"/>
      <c r="AI112" s="108"/>
      <c r="AJ112" s="108"/>
      <c r="AK112" s="108"/>
      <c r="AL112" s="108"/>
      <c r="AM112" s="108"/>
      <c r="AN112" s="108"/>
      <c r="AO112" s="108"/>
      <c r="AP112" s="109"/>
      <c r="AQ112" s="34" t="s">
        <v>104</v>
      </c>
      <c r="AR112" s="71" t="s">
        <v>313</v>
      </c>
      <c r="AS112" s="67"/>
      <c r="AT112" s="67"/>
      <c r="AU112" s="67"/>
      <c r="AV112" s="67" t="s">
        <v>314</v>
      </c>
      <c r="AW112" s="67"/>
      <c r="AX112" s="67"/>
      <c r="AY112" s="67"/>
      <c r="AZ112" s="67"/>
      <c r="BA112" s="104" t="s">
        <v>126</v>
      </c>
      <c r="BB112" s="105"/>
      <c r="BC112" s="105"/>
      <c r="BD112" s="105"/>
      <c r="BE112" s="105"/>
      <c r="BF112" s="105"/>
      <c r="BG112" s="105"/>
      <c r="BH112" s="105"/>
      <c r="BI112" s="105"/>
      <c r="BJ112" s="105"/>
      <c r="BK112" s="105"/>
      <c r="BL112" s="105"/>
      <c r="BM112" s="105"/>
      <c r="BN112" s="106"/>
      <c r="BO112" s="104" t="s">
        <v>126</v>
      </c>
      <c r="BP112" s="105"/>
      <c r="BQ112" s="105"/>
      <c r="BR112" s="105"/>
      <c r="BS112" s="105"/>
      <c r="BT112" s="105"/>
      <c r="BU112" s="105"/>
      <c r="BV112" s="105"/>
      <c r="BW112" s="105"/>
      <c r="BX112" s="105"/>
      <c r="BY112" s="105"/>
      <c r="BZ112" s="105"/>
      <c r="CA112" s="105"/>
      <c r="CB112" s="106"/>
      <c r="CC112" s="104" t="s">
        <v>126</v>
      </c>
      <c r="CD112" s="105"/>
      <c r="CE112" s="105"/>
      <c r="CF112" s="105"/>
      <c r="CG112" s="105"/>
      <c r="CH112" s="105"/>
      <c r="CI112" s="105"/>
      <c r="CJ112" s="105"/>
      <c r="CK112" s="105"/>
      <c r="CL112" s="105"/>
      <c r="CM112" s="105"/>
      <c r="CN112" s="105"/>
      <c r="CO112" s="105"/>
      <c r="CP112" s="106"/>
      <c r="CQ112" s="104" t="s">
        <v>126</v>
      </c>
      <c r="CR112" s="105"/>
      <c r="CS112" s="105"/>
      <c r="CT112" s="105"/>
      <c r="CU112" s="105"/>
      <c r="CV112" s="105"/>
      <c r="CW112" s="105"/>
      <c r="CX112" s="105"/>
      <c r="CY112" s="105"/>
      <c r="CZ112" s="105"/>
      <c r="DA112" s="105"/>
      <c r="DB112" s="105"/>
      <c r="DC112" s="105"/>
      <c r="DD112" s="105"/>
      <c r="DE112" s="107"/>
    </row>
    <row r="113" spans="1:109" ht="24" customHeight="1">
      <c r="A113" s="108" t="s">
        <v>315</v>
      </c>
      <c r="B113" s="108"/>
      <c r="C113" s="108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  <c r="Q113" s="108"/>
      <c r="R113" s="108"/>
      <c r="S113" s="108"/>
      <c r="T113" s="108"/>
      <c r="U113" s="108"/>
      <c r="V113" s="108"/>
      <c r="W113" s="108"/>
      <c r="X113" s="108"/>
      <c r="Y113" s="108"/>
      <c r="Z113" s="108"/>
      <c r="AA113" s="108"/>
      <c r="AB113" s="108"/>
      <c r="AC113" s="108"/>
      <c r="AD113" s="108"/>
      <c r="AE113" s="108"/>
      <c r="AF113" s="108"/>
      <c r="AG113" s="108"/>
      <c r="AH113" s="108"/>
      <c r="AI113" s="108"/>
      <c r="AJ113" s="108"/>
      <c r="AK113" s="108"/>
      <c r="AL113" s="108"/>
      <c r="AM113" s="108"/>
      <c r="AN113" s="108"/>
      <c r="AO113" s="108"/>
      <c r="AP113" s="109"/>
      <c r="AQ113" s="34" t="s">
        <v>104</v>
      </c>
      <c r="AR113" s="71" t="s">
        <v>316</v>
      </c>
      <c r="AS113" s="67"/>
      <c r="AT113" s="67"/>
      <c r="AU113" s="67"/>
      <c r="AV113" s="67" t="s">
        <v>317</v>
      </c>
      <c r="AW113" s="67"/>
      <c r="AX113" s="67"/>
      <c r="AY113" s="67"/>
      <c r="AZ113" s="67"/>
      <c r="BA113" s="104" t="s">
        <v>126</v>
      </c>
      <c r="BB113" s="105"/>
      <c r="BC113" s="105"/>
      <c r="BD113" s="105"/>
      <c r="BE113" s="105"/>
      <c r="BF113" s="105"/>
      <c r="BG113" s="105"/>
      <c r="BH113" s="105"/>
      <c r="BI113" s="105"/>
      <c r="BJ113" s="105"/>
      <c r="BK113" s="105"/>
      <c r="BL113" s="105"/>
      <c r="BM113" s="105"/>
      <c r="BN113" s="106"/>
      <c r="BO113" s="104" t="s">
        <v>126</v>
      </c>
      <c r="BP113" s="105"/>
      <c r="BQ113" s="105"/>
      <c r="BR113" s="105"/>
      <c r="BS113" s="105"/>
      <c r="BT113" s="105"/>
      <c r="BU113" s="105"/>
      <c r="BV113" s="105"/>
      <c r="BW113" s="105"/>
      <c r="BX113" s="105"/>
      <c r="BY113" s="105"/>
      <c r="BZ113" s="105"/>
      <c r="CA113" s="105"/>
      <c r="CB113" s="106"/>
      <c r="CC113" s="104" t="s">
        <v>126</v>
      </c>
      <c r="CD113" s="105"/>
      <c r="CE113" s="105"/>
      <c r="CF113" s="105"/>
      <c r="CG113" s="105"/>
      <c r="CH113" s="105"/>
      <c r="CI113" s="105"/>
      <c r="CJ113" s="105"/>
      <c r="CK113" s="105"/>
      <c r="CL113" s="105"/>
      <c r="CM113" s="105"/>
      <c r="CN113" s="105"/>
      <c r="CO113" s="105"/>
      <c r="CP113" s="106"/>
      <c r="CQ113" s="104" t="s">
        <v>126</v>
      </c>
      <c r="CR113" s="105"/>
      <c r="CS113" s="105"/>
      <c r="CT113" s="105"/>
      <c r="CU113" s="105"/>
      <c r="CV113" s="105"/>
      <c r="CW113" s="105"/>
      <c r="CX113" s="105"/>
      <c r="CY113" s="105"/>
      <c r="CZ113" s="105"/>
      <c r="DA113" s="105"/>
      <c r="DB113" s="105"/>
      <c r="DC113" s="105"/>
      <c r="DD113" s="105"/>
      <c r="DE113" s="107"/>
    </row>
    <row r="114" spans="1:109" ht="12" customHeight="1">
      <c r="A114" s="102" t="s">
        <v>318</v>
      </c>
      <c r="B114" s="102"/>
      <c r="C114" s="102"/>
      <c r="D114" s="102"/>
      <c r="E114" s="102"/>
      <c r="F114" s="102"/>
      <c r="G114" s="102"/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  <c r="R114" s="102"/>
      <c r="S114" s="102"/>
      <c r="T114" s="102"/>
      <c r="U114" s="102"/>
      <c r="V114" s="102"/>
      <c r="W114" s="102"/>
      <c r="X114" s="102"/>
      <c r="Y114" s="102"/>
      <c r="Z114" s="102"/>
      <c r="AA114" s="102"/>
      <c r="AB114" s="102"/>
      <c r="AC114" s="102"/>
      <c r="AD114" s="102"/>
      <c r="AE114" s="102"/>
      <c r="AF114" s="102"/>
      <c r="AG114" s="102"/>
      <c r="AH114" s="102"/>
      <c r="AI114" s="102"/>
      <c r="AJ114" s="102"/>
      <c r="AK114" s="102"/>
      <c r="AL114" s="102"/>
      <c r="AM114" s="102"/>
      <c r="AN114" s="102"/>
      <c r="AO114" s="102"/>
      <c r="AP114" s="103"/>
      <c r="AQ114" s="34" t="s">
        <v>104</v>
      </c>
      <c r="AR114" s="71" t="s">
        <v>282</v>
      </c>
      <c r="AS114" s="67"/>
      <c r="AT114" s="67"/>
      <c r="AU114" s="67"/>
      <c r="AV114" s="67"/>
      <c r="AW114" s="67"/>
      <c r="AX114" s="67"/>
      <c r="AY114" s="67"/>
      <c r="AZ114" s="67"/>
      <c r="BA114" s="46">
        <v>-800</v>
      </c>
      <c r="BB114" s="47"/>
      <c r="BC114" s="47"/>
      <c r="BD114" s="47"/>
      <c r="BE114" s="47"/>
      <c r="BF114" s="47"/>
      <c r="BG114" s="47"/>
      <c r="BH114" s="47"/>
      <c r="BI114" s="47"/>
      <c r="BJ114" s="47"/>
      <c r="BK114" s="47"/>
      <c r="BL114" s="47"/>
      <c r="BM114" s="47"/>
      <c r="BN114" s="48"/>
      <c r="BO114" s="46">
        <v>800</v>
      </c>
      <c r="BP114" s="47"/>
      <c r="BQ114" s="47"/>
      <c r="BR114" s="47"/>
      <c r="BS114" s="47"/>
      <c r="BT114" s="47"/>
      <c r="BU114" s="47"/>
      <c r="BV114" s="47"/>
      <c r="BW114" s="47"/>
      <c r="BX114" s="47"/>
      <c r="BY114" s="47"/>
      <c r="BZ114" s="47"/>
      <c r="CA114" s="47"/>
      <c r="CB114" s="48"/>
      <c r="CC114" s="104" t="s">
        <v>126</v>
      </c>
      <c r="CD114" s="105"/>
      <c r="CE114" s="105"/>
      <c r="CF114" s="105"/>
      <c r="CG114" s="105"/>
      <c r="CH114" s="105"/>
      <c r="CI114" s="105"/>
      <c r="CJ114" s="105"/>
      <c r="CK114" s="105"/>
      <c r="CL114" s="105"/>
      <c r="CM114" s="105"/>
      <c r="CN114" s="105"/>
      <c r="CO114" s="105"/>
      <c r="CP114" s="106"/>
      <c r="CQ114" s="104" t="s">
        <v>126</v>
      </c>
      <c r="CR114" s="105"/>
      <c r="CS114" s="105"/>
      <c r="CT114" s="105"/>
      <c r="CU114" s="105"/>
      <c r="CV114" s="105"/>
      <c r="CW114" s="105"/>
      <c r="CX114" s="105"/>
      <c r="CY114" s="105"/>
      <c r="CZ114" s="105"/>
      <c r="DA114" s="105"/>
      <c r="DB114" s="105"/>
      <c r="DC114" s="105"/>
      <c r="DD114" s="105"/>
      <c r="DE114" s="107"/>
    </row>
    <row r="115" spans="1:109" ht="24" customHeight="1">
      <c r="A115" s="108" t="s">
        <v>319</v>
      </c>
      <c r="B115" s="108"/>
      <c r="C115" s="108"/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  <c r="Q115" s="108"/>
      <c r="R115" s="108"/>
      <c r="S115" s="108"/>
      <c r="T115" s="108"/>
      <c r="U115" s="108"/>
      <c r="V115" s="108"/>
      <c r="W115" s="108"/>
      <c r="X115" s="108"/>
      <c r="Y115" s="108"/>
      <c r="Z115" s="108"/>
      <c r="AA115" s="108"/>
      <c r="AB115" s="108"/>
      <c r="AC115" s="108"/>
      <c r="AD115" s="108"/>
      <c r="AE115" s="108"/>
      <c r="AF115" s="108"/>
      <c r="AG115" s="108"/>
      <c r="AH115" s="108"/>
      <c r="AI115" s="108"/>
      <c r="AJ115" s="108"/>
      <c r="AK115" s="108"/>
      <c r="AL115" s="108"/>
      <c r="AM115" s="108"/>
      <c r="AN115" s="108"/>
      <c r="AO115" s="108"/>
      <c r="AP115" s="109"/>
      <c r="AQ115" s="34" t="s">
        <v>104</v>
      </c>
      <c r="AR115" s="71" t="s">
        <v>320</v>
      </c>
      <c r="AS115" s="67"/>
      <c r="AT115" s="67"/>
      <c r="AU115" s="67"/>
      <c r="AV115" s="67" t="s">
        <v>321</v>
      </c>
      <c r="AW115" s="67"/>
      <c r="AX115" s="67"/>
      <c r="AY115" s="67"/>
      <c r="AZ115" s="67"/>
      <c r="BA115" s="46">
        <v>800</v>
      </c>
      <c r="BB115" s="47"/>
      <c r="BC115" s="47"/>
      <c r="BD115" s="47"/>
      <c r="BE115" s="47"/>
      <c r="BF115" s="47"/>
      <c r="BG115" s="47"/>
      <c r="BH115" s="47"/>
      <c r="BI115" s="47"/>
      <c r="BJ115" s="47"/>
      <c r="BK115" s="47"/>
      <c r="BL115" s="47"/>
      <c r="BM115" s="47"/>
      <c r="BN115" s="48"/>
      <c r="BO115" s="46">
        <v>9482635.62</v>
      </c>
      <c r="BP115" s="47"/>
      <c r="BQ115" s="47"/>
      <c r="BR115" s="47"/>
      <c r="BS115" s="47"/>
      <c r="BT115" s="47"/>
      <c r="BU115" s="47"/>
      <c r="BV115" s="47"/>
      <c r="BW115" s="47"/>
      <c r="BX115" s="47"/>
      <c r="BY115" s="47"/>
      <c r="BZ115" s="47"/>
      <c r="CA115" s="47"/>
      <c r="CB115" s="48"/>
      <c r="CC115" s="46"/>
      <c r="CD115" s="47"/>
      <c r="CE115" s="47"/>
      <c r="CF115" s="47"/>
      <c r="CG115" s="47"/>
      <c r="CH115" s="47"/>
      <c r="CI115" s="47"/>
      <c r="CJ115" s="47"/>
      <c r="CK115" s="47"/>
      <c r="CL115" s="47"/>
      <c r="CM115" s="47"/>
      <c r="CN115" s="47"/>
      <c r="CO115" s="47"/>
      <c r="CP115" s="48"/>
      <c r="CQ115" s="46">
        <v>10414713.98</v>
      </c>
      <c r="CR115" s="47"/>
      <c r="CS115" s="47"/>
      <c r="CT115" s="47"/>
      <c r="CU115" s="47"/>
      <c r="CV115" s="47"/>
      <c r="CW115" s="47"/>
      <c r="CX115" s="47"/>
      <c r="CY115" s="47"/>
      <c r="CZ115" s="47"/>
      <c r="DA115" s="47"/>
      <c r="DB115" s="47"/>
      <c r="DC115" s="47"/>
      <c r="DD115" s="47"/>
      <c r="DE115" s="61"/>
    </row>
    <row r="116" spans="1:109" ht="12" customHeight="1">
      <c r="A116" s="108" t="s">
        <v>322</v>
      </c>
      <c r="B116" s="108"/>
      <c r="C116" s="108"/>
      <c r="D116" s="108"/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  <c r="Q116" s="108"/>
      <c r="R116" s="108"/>
      <c r="S116" s="108"/>
      <c r="T116" s="108"/>
      <c r="U116" s="108"/>
      <c r="V116" s="108"/>
      <c r="W116" s="108"/>
      <c r="X116" s="108"/>
      <c r="Y116" s="108"/>
      <c r="Z116" s="108"/>
      <c r="AA116" s="108"/>
      <c r="AB116" s="108"/>
      <c r="AC116" s="108"/>
      <c r="AD116" s="108"/>
      <c r="AE116" s="108"/>
      <c r="AF116" s="108"/>
      <c r="AG116" s="108"/>
      <c r="AH116" s="108"/>
      <c r="AI116" s="108"/>
      <c r="AJ116" s="108"/>
      <c r="AK116" s="108"/>
      <c r="AL116" s="108"/>
      <c r="AM116" s="108"/>
      <c r="AN116" s="108"/>
      <c r="AO116" s="108"/>
      <c r="AP116" s="109"/>
      <c r="AQ116" s="34" t="s">
        <v>104</v>
      </c>
      <c r="AR116" s="71" t="s">
        <v>323</v>
      </c>
      <c r="AS116" s="67"/>
      <c r="AT116" s="67"/>
      <c r="AU116" s="67"/>
      <c r="AV116" s="67" t="s">
        <v>324</v>
      </c>
      <c r="AW116" s="67"/>
      <c r="AX116" s="67"/>
      <c r="AY116" s="67"/>
      <c r="AZ116" s="67"/>
      <c r="BA116" s="46">
        <v>1600</v>
      </c>
      <c r="BB116" s="47"/>
      <c r="BC116" s="47"/>
      <c r="BD116" s="47"/>
      <c r="BE116" s="47"/>
      <c r="BF116" s="47"/>
      <c r="BG116" s="47"/>
      <c r="BH116" s="47"/>
      <c r="BI116" s="47"/>
      <c r="BJ116" s="47"/>
      <c r="BK116" s="47"/>
      <c r="BL116" s="47"/>
      <c r="BM116" s="47"/>
      <c r="BN116" s="48"/>
      <c r="BO116" s="46">
        <v>9481835.62</v>
      </c>
      <c r="BP116" s="47"/>
      <c r="BQ116" s="47"/>
      <c r="BR116" s="47"/>
      <c r="BS116" s="47"/>
      <c r="BT116" s="47"/>
      <c r="BU116" s="47"/>
      <c r="BV116" s="47"/>
      <c r="BW116" s="47"/>
      <c r="BX116" s="47"/>
      <c r="BY116" s="47"/>
      <c r="BZ116" s="47"/>
      <c r="CA116" s="47"/>
      <c r="CB116" s="48"/>
      <c r="CC116" s="46"/>
      <c r="CD116" s="47"/>
      <c r="CE116" s="47"/>
      <c r="CF116" s="47"/>
      <c r="CG116" s="47"/>
      <c r="CH116" s="47"/>
      <c r="CI116" s="47"/>
      <c r="CJ116" s="47"/>
      <c r="CK116" s="47"/>
      <c r="CL116" s="47"/>
      <c r="CM116" s="47"/>
      <c r="CN116" s="47"/>
      <c r="CO116" s="47"/>
      <c r="CP116" s="48"/>
      <c r="CQ116" s="46">
        <v>10414713.98</v>
      </c>
      <c r="CR116" s="47"/>
      <c r="CS116" s="47"/>
      <c r="CT116" s="47"/>
      <c r="CU116" s="47"/>
      <c r="CV116" s="47"/>
      <c r="CW116" s="47"/>
      <c r="CX116" s="47"/>
      <c r="CY116" s="47"/>
      <c r="CZ116" s="47"/>
      <c r="DA116" s="47"/>
      <c r="DB116" s="47"/>
      <c r="DC116" s="47"/>
      <c r="DD116" s="47"/>
      <c r="DE116" s="61"/>
    </row>
    <row r="117" spans="1:109" ht="12" customHeight="1">
      <c r="A117" s="102" t="s">
        <v>325</v>
      </c>
      <c r="B117" s="102"/>
      <c r="C117" s="102"/>
      <c r="D117" s="102"/>
      <c r="E117" s="102"/>
      <c r="F117" s="102"/>
      <c r="G117" s="102"/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  <c r="T117" s="102"/>
      <c r="U117" s="102"/>
      <c r="V117" s="102"/>
      <c r="W117" s="102"/>
      <c r="X117" s="102"/>
      <c r="Y117" s="102"/>
      <c r="Z117" s="102"/>
      <c r="AA117" s="102"/>
      <c r="AB117" s="102"/>
      <c r="AC117" s="102"/>
      <c r="AD117" s="102"/>
      <c r="AE117" s="102"/>
      <c r="AF117" s="102"/>
      <c r="AG117" s="102"/>
      <c r="AH117" s="102"/>
      <c r="AI117" s="102"/>
      <c r="AJ117" s="102"/>
      <c r="AK117" s="102"/>
      <c r="AL117" s="102"/>
      <c r="AM117" s="102"/>
      <c r="AN117" s="102"/>
      <c r="AO117" s="102"/>
      <c r="AP117" s="103"/>
      <c r="AQ117" s="34" t="s">
        <v>104</v>
      </c>
      <c r="AR117" s="71" t="s">
        <v>290</v>
      </c>
      <c r="AS117" s="67"/>
      <c r="AT117" s="67"/>
      <c r="AU117" s="67"/>
      <c r="AV117" s="67" t="s">
        <v>247</v>
      </c>
      <c r="AW117" s="67"/>
      <c r="AX117" s="67"/>
      <c r="AY117" s="67"/>
      <c r="AZ117" s="67"/>
      <c r="BA117" s="46">
        <v>10800</v>
      </c>
      <c r="BB117" s="47"/>
      <c r="BC117" s="47"/>
      <c r="BD117" s="47"/>
      <c r="BE117" s="47"/>
      <c r="BF117" s="47"/>
      <c r="BG117" s="47"/>
      <c r="BH117" s="47"/>
      <c r="BI117" s="47"/>
      <c r="BJ117" s="47"/>
      <c r="BK117" s="47"/>
      <c r="BL117" s="47"/>
      <c r="BM117" s="47"/>
      <c r="BN117" s="48"/>
      <c r="BO117" s="46">
        <v>6649000</v>
      </c>
      <c r="BP117" s="47"/>
      <c r="BQ117" s="47"/>
      <c r="BR117" s="47"/>
      <c r="BS117" s="47"/>
      <c r="BT117" s="47"/>
      <c r="BU117" s="47"/>
      <c r="BV117" s="47"/>
      <c r="BW117" s="47"/>
      <c r="BX117" s="47"/>
      <c r="BY117" s="47"/>
      <c r="BZ117" s="47"/>
      <c r="CA117" s="47"/>
      <c r="CB117" s="48"/>
      <c r="CC117" s="104"/>
      <c r="CD117" s="105"/>
      <c r="CE117" s="105"/>
      <c r="CF117" s="105"/>
      <c r="CG117" s="105"/>
      <c r="CH117" s="105"/>
      <c r="CI117" s="105"/>
      <c r="CJ117" s="105"/>
      <c r="CK117" s="105"/>
      <c r="CL117" s="105"/>
      <c r="CM117" s="105"/>
      <c r="CN117" s="105"/>
      <c r="CO117" s="105"/>
      <c r="CP117" s="106"/>
      <c r="CQ117" s="46">
        <v>6659800</v>
      </c>
      <c r="CR117" s="47"/>
      <c r="CS117" s="47"/>
      <c r="CT117" s="47"/>
      <c r="CU117" s="47"/>
      <c r="CV117" s="47"/>
      <c r="CW117" s="47"/>
      <c r="CX117" s="47"/>
      <c r="CY117" s="47"/>
      <c r="CZ117" s="47"/>
      <c r="DA117" s="47"/>
      <c r="DB117" s="47"/>
      <c r="DC117" s="47"/>
      <c r="DD117" s="47"/>
      <c r="DE117" s="61"/>
    </row>
    <row r="118" spans="1:109" ht="12" customHeight="1" thickBot="1">
      <c r="A118" s="102" t="s">
        <v>326</v>
      </c>
      <c r="B118" s="102"/>
      <c r="C118" s="102"/>
      <c r="D118" s="102"/>
      <c r="E118" s="102"/>
      <c r="F118" s="102"/>
      <c r="G118" s="102"/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  <c r="R118" s="102"/>
      <c r="S118" s="102"/>
      <c r="T118" s="102"/>
      <c r="U118" s="102"/>
      <c r="V118" s="102"/>
      <c r="W118" s="102"/>
      <c r="X118" s="102"/>
      <c r="Y118" s="102"/>
      <c r="Z118" s="102"/>
      <c r="AA118" s="102"/>
      <c r="AB118" s="102"/>
      <c r="AC118" s="102"/>
      <c r="AD118" s="102"/>
      <c r="AE118" s="102"/>
      <c r="AF118" s="102"/>
      <c r="AG118" s="102"/>
      <c r="AH118" s="102"/>
      <c r="AI118" s="102"/>
      <c r="AJ118" s="102"/>
      <c r="AK118" s="102"/>
      <c r="AL118" s="102"/>
      <c r="AM118" s="102"/>
      <c r="AN118" s="102"/>
      <c r="AO118" s="102"/>
      <c r="AP118" s="103"/>
      <c r="AQ118" s="34" t="s">
        <v>104</v>
      </c>
      <c r="AR118" s="71" t="s">
        <v>298</v>
      </c>
      <c r="AS118" s="67"/>
      <c r="AT118" s="67"/>
      <c r="AU118" s="67"/>
      <c r="AV118" s="67" t="s">
        <v>247</v>
      </c>
      <c r="AW118" s="67"/>
      <c r="AX118" s="67"/>
      <c r="AY118" s="67"/>
      <c r="AZ118" s="67"/>
      <c r="BA118" s="104" t="s">
        <v>126</v>
      </c>
      <c r="BB118" s="105"/>
      <c r="BC118" s="105"/>
      <c r="BD118" s="105"/>
      <c r="BE118" s="105"/>
      <c r="BF118" s="105"/>
      <c r="BG118" s="105"/>
      <c r="BH118" s="105"/>
      <c r="BI118" s="105"/>
      <c r="BJ118" s="105"/>
      <c r="BK118" s="105"/>
      <c r="BL118" s="105"/>
      <c r="BM118" s="105"/>
      <c r="BN118" s="106"/>
      <c r="BO118" s="46">
        <v>149467.11</v>
      </c>
      <c r="BP118" s="47"/>
      <c r="BQ118" s="47"/>
      <c r="BR118" s="47"/>
      <c r="BS118" s="47"/>
      <c r="BT118" s="47"/>
      <c r="BU118" s="47"/>
      <c r="BV118" s="47"/>
      <c r="BW118" s="47"/>
      <c r="BX118" s="47"/>
      <c r="BY118" s="47"/>
      <c r="BZ118" s="47"/>
      <c r="CA118" s="47"/>
      <c r="CB118" s="48"/>
      <c r="CC118" s="104"/>
      <c r="CD118" s="105"/>
      <c r="CE118" s="105"/>
      <c r="CF118" s="105"/>
      <c r="CG118" s="105"/>
      <c r="CH118" s="105"/>
      <c r="CI118" s="105"/>
      <c r="CJ118" s="105"/>
      <c r="CK118" s="105"/>
      <c r="CL118" s="105"/>
      <c r="CM118" s="105"/>
      <c r="CN118" s="105"/>
      <c r="CO118" s="105"/>
      <c r="CP118" s="106"/>
      <c r="CQ118" s="46">
        <v>149467.11</v>
      </c>
      <c r="CR118" s="47"/>
      <c r="CS118" s="47"/>
      <c r="CT118" s="47"/>
      <c r="CU118" s="47"/>
      <c r="CV118" s="47"/>
      <c r="CW118" s="47"/>
      <c r="CX118" s="47"/>
      <c r="CY118" s="47"/>
      <c r="CZ118" s="47"/>
      <c r="DA118" s="47"/>
      <c r="DB118" s="47"/>
      <c r="DC118" s="47"/>
      <c r="DD118" s="47"/>
      <c r="DE118" s="61"/>
    </row>
    <row r="119" spans="1:109" ht="3" customHeight="1">
      <c r="A119" s="69"/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  <c r="AA119" s="69"/>
      <c r="AB119" s="69"/>
      <c r="AC119" s="69"/>
      <c r="AD119" s="69"/>
      <c r="AE119" s="69"/>
      <c r="AF119" s="69"/>
      <c r="AG119" s="69"/>
      <c r="AH119" s="69"/>
      <c r="AI119" s="69"/>
      <c r="AJ119" s="69"/>
      <c r="AK119" s="69"/>
      <c r="AL119" s="69"/>
      <c r="AM119" s="69"/>
      <c r="AN119" s="69"/>
      <c r="AO119" s="69"/>
      <c r="AP119" s="69"/>
      <c r="AR119" s="70"/>
      <c r="AS119" s="70"/>
      <c r="AT119" s="70"/>
      <c r="AU119" s="70"/>
      <c r="AV119" s="70"/>
      <c r="AW119" s="70"/>
      <c r="AX119" s="70"/>
      <c r="AY119" s="70"/>
      <c r="AZ119" s="70"/>
      <c r="BA119" s="70"/>
      <c r="BB119" s="70"/>
      <c r="BC119" s="70"/>
      <c r="BD119" s="70"/>
      <c r="BE119" s="70"/>
      <c r="BF119" s="70"/>
      <c r="BG119" s="70"/>
      <c r="BH119" s="70"/>
      <c r="BI119" s="70"/>
      <c r="BJ119" s="70"/>
      <c r="BK119" s="70"/>
      <c r="BL119" s="70"/>
      <c r="BM119" s="70"/>
      <c r="BN119" s="70"/>
      <c r="BO119" s="70"/>
      <c r="BP119" s="70"/>
      <c r="BQ119" s="70"/>
      <c r="BR119" s="70"/>
      <c r="BS119" s="70"/>
      <c r="BT119" s="70"/>
      <c r="BU119" s="70"/>
      <c r="BV119" s="70"/>
      <c r="BW119" s="70"/>
      <c r="BX119" s="70"/>
      <c r="BY119" s="70"/>
      <c r="BZ119" s="70"/>
      <c r="CA119" s="70"/>
      <c r="CB119" s="70"/>
      <c r="CC119" s="70"/>
      <c r="CD119" s="70"/>
      <c r="CE119" s="70"/>
      <c r="CF119" s="70"/>
      <c r="CG119" s="70"/>
      <c r="CH119" s="70"/>
      <c r="CI119" s="70"/>
      <c r="CJ119" s="70"/>
      <c r="CK119" s="70"/>
      <c r="CL119" s="70"/>
      <c r="CM119" s="70"/>
      <c r="CN119" s="70"/>
      <c r="CO119" s="70"/>
      <c r="CP119" s="70"/>
      <c r="CQ119" s="70"/>
      <c r="CR119" s="70"/>
      <c r="CS119" s="70"/>
      <c r="CT119" s="70"/>
      <c r="CU119" s="70"/>
      <c r="CV119" s="70"/>
      <c r="CW119" s="70"/>
      <c r="CX119" s="70"/>
      <c r="CY119" s="70"/>
      <c r="CZ119" s="70"/>
      <c r="DA119" s="70"/>
      <c r="DB119" s="70"/>
      <c r="DC119" s="70"/>
      <c r="DD119" s="70"/>
      <c r="DE119" s="70"/>
    </row>
    <row r="120" spans="1:109" s="8" customFormat="1" ht="11.25" hidden="1">
      <c r="A120" s="38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12"/>
      <c r="AR120" s="35"/>
      <c r="AS120" s="36"/>
      <c r="AT120" s="36"/>
      <c r="AU120" s="37"/>
      <c r="AV120" s="35"/>
      <c r="AW120" s="36"/>
      <c r="AX120" s="36"/>
      <c r="AY120" s="36"/>
      <c r="AZ120" s="37"/>
      <c r="BA120" s="35"/>
      <c r="BB120" s="36"/>
      <c r="BC120" s="36"/>
      <c r="BD120" s="36"/>
      <c r="BE120" s="36"/>
      <c r="BF120" s="36"/>
      <c r="BG120" s="36"/>
      <c r="BH120" s="36"/>
      <c r="BI120" s="36"/>
      <c r="BJ120" s="36"/>
      <c r="BK120" s="36"/>
      <c r="BL120" s="36"/>
      <c r="BM120" s="36"/>
      <c r="BN120" s="37"/>
      <c r="BO120" s="35"/>
      <c r="BP120" s="36"/>
      <c r="BQ120" s="36"/>
      <c r="BR120" s="36"/>
      <c r="BS120" s="36"/>
      <c r="BT120" s="36"/>
      <c r="BU120" s="36"/>
      <c r="BV120" s="36"/>
      <c r="BW120" s="36"/>
      <c r="BX120" s="36"/>
      <c r="BY120" s="36"/>
      <c r="BZ120" s="36"/>
      <c r="CA120" s="36"/>
      <c r="CB120" s="37"/>
      <c r="CC120" s="35"/>
      <c r="CD120" s="36"/>
      <c r="CE120" s="36"/>
      <c r="CF120" s="36"/>
      <c r="CG120" s="36"/>
      <c r="CH120" s="36"/>
      <c r="CI120" s="36"/>
      <c r="CJ120" s="36"/>
      <c r="CK120" s="36"/>
      <c r="CL120" s="36"/>
      <c r="CM120" s="36"/>
      <c r="CN120" s="36"/>
      <c r="CO120" s="36"/>
      <c r="CP120" s="37"/>
      <c r="CQ120" s="35"/>
      <c r="CR120" s="36"/>
      <c r="CS120" s="36"/>
      <c r="CT120" s="36"/>
      <c r="CU120" s="36"/>
      <c r="CV120" s="36"/>
      <c r="CW120" s="36"/>
      <c r="CX120" s="36"/>
      <c r="CY120" s="36"/>
      <c r="CZ120" s="36"/>
      <c r="DA120" s="36"/>
      <c r="DB120" s="36"/>
      <c r="DC120" s="36"/>
      <c r="DD120" s="36"/>
      <c r="DE120" s="37"/>
    </row>
    <row r="123" spans="1:109" ht="11.25">
      <c r="A123" s="1" t="s">
        <v>0</v>
      </c>
      <c r="L123" s="56"/>
      <c r="M123" s="56"/>
      <c r="N123" s="56"/>
      <c r="O123" s="56"/>
      <c r="P123" s="56"/>
      <c r="Q123" s="56"/>
      <c r="R123" s="56"/>
      <c r="S123" s="56"/>
      <c r="T123" s="56"/>
      <c r="V123" s="57" t="s">
        <v>119</v>
      </c>
      <c r="W123" s="57"/>
      <c r="X123" s="57"/>
      <c r="Y123" s="57"/>
      <c r="Z123" s="57"/>
      <c r="AA123" s="57"/>
      <c r="AB123" s="57"/>
      <c r="AC123" s="57"/>
      <c r="AD123" s="57"/>
      <c r="AE123" s="57"/>
      <c r="AF123" s="57"/>
      <c r="AG123" s="57"/>
      <c r="AH123" s="57"/>
      <c r="AI123" s="57"/>
      <c r="AJ123" s="57"/>
      <c r="AK123" s="57"/>
      <c r="AL123" s="57"/>
      <c r="AM123" s="57"/>
      <c r="AN123" s="57"/>
      <c r="AO123" s="57"/>
      <c r="AP123" s="57"/>
      <c r="AQ123" s="57"/>
      <c r="AR123" s="57"/>
      <c r="AS123" s="57"/>
      <c r="AT123" s="57"/>
      <c r="AU123" s="57"/>
      <c r="BF123" s="14"/>
      <c r="BG123" s="14"/>
      <c r="BH123" s="14"/>
      <c r="BI123" s="1" t="s">
        <v>3</v>
      </c>
      <c r="BJ123" s="14"/>
      <c r="BV123" s="56"/>
      <c r="BW123" s="56"/>
      <c r="BX123" s="56"/>
      <c r="BY123" s="56"/>
      <c r="BZ123" s="56"/>
      <c r="CA123" s="56"/>
      <c r="CB123" s="56"/>
      <c r="CC123" s="56"/>
      <c r="CD123" s="56"/>
      <c r="CF123" s="57" t="s">
        <v>120</v>
      </c>
      <c r="CG123" s="57"/>
      <c r="CH123" s="57"/>
      <c r="CI123" s="57"/>
      <c r="CJ123" s="57"/>
      <c r="CK123" s="57"/>
      <c r="CL123" s="57"/>
      <c r="CM123" s="57"/>
      <c r="CN123" s="57"/>
      <c r="CO123" s="57"/>
      <c r="CP123" s="57"/>
      <c r="CQ123" s="57"/>
      <c r="CR123" s="57"/>
      <c r="CS123" s="57"/>
      <c r="CT123" s="57"/>
      <c r="CU123" s="57"/>
      <c r="CV123" s="57"/>
      <c r="CW123" s="57"/>
      <c r="CX123" s="57"/>
      <c r="CY123" s="57"/>
      <c r="CZ123" s="57"/>
      <c r="DA123" s="57"/>
      <c r="DB123" s="57"/>
      <c r="DC123" s="57"/>
      <c r="DD123" s="57"/>
      <c r="DE123" s="57"/>
    </row>
    <row r="124" spans="12:109" ht="11.25" customHeight="1">
      <c r="L124" s="55" t="s">
        <v>1</v>
      </c>
      <c r="M124" s="55"/>
      <c r="N124" s="55"/>
      <c r="O124" s="55"/>
      <c r="P124" s="55"/>
      <c r="Q124" s="55"/>
      <c r="R124" s="55"/>
      <c r="S124" s="55"/>
      <c r="T124" s="55"/>
      <c r="V124" s="55" t="s">
        <v>2</v>
      </c>
      <c r="W124" s="55"/>
      <c r="X124" s="55"/>
      <c r="Y124" s="55"/>
      <c r="Z124" s="55"/>
      <c r="AA124" s="55"/>
      <c r="AB124" s="55"/>
      <c r="AC124" s="55"/>
      <c r="AD124" s="55"/>
      <c r="AE124" s="55"/>
      <c r="AF124" s="55"/>
      <c r="AG124" s="55"/>
      <c r="AH124" s="55"/>
      <c r="AI124" s="55"/>
      <c r="AJ124" s="55"/>
      <c r="AK124" s="55"/>
      <c r="AL124" s="55"/>
      <c r="AM124" s="55"/>
      <c r="AN124" s="55"/>
      <c r="AO124" s="55"/>
      <c r="AP124" s="55"/>
      <c r="AQ124" s="55"/>
      <c r="AR124" s="55"/>
      <c r="AS124" s="55"/>
      <c r="AT124" s="55"/>
      <c r="AU124" s="55"/>
      <c r="BF124" s="14"/>
      <c r="BG124" s="14"/>
      <c r="BH124" s="14"/>
      <c r="BI124" s="14"/>
      <c r="BJ124" s="14"/>
      <c r="BV124" s="55" t="s">
        <v>1</v>
      </c>
      <c r="BW124" s="55"/>
      <c r="BX124" s="55"/>
      <c r="BY124" s="55"/>
      <c r="BZ124" s="55"/>
      <c r="CA124" s="55"/>
      <c r="CB124" s="55"/>
      <c r="CC124" s="55"/>
      <c r="CD124" s="55"/>
      <c r="CF124" s="55" t="s">
        <v>2</v>
      </c>
      <c r="CG124" s="55"/>
      <c r="CH124" s="55"/>
      <c r="CI124" s="55"/>
      <c r="CJ124" s="55"/>
      <c r="CK124" s="55"/>
      <c r="CL124" s="55"/>
      <c r="CM124" s="55"/>
      <c r="CN124" s="55"/>
      <c r="CO124" s="55"/>
      <c r="CP124" s="55"/>
      <c r="CQ124" s="55"/>
      <c r="CR124" s="55"/>
      <c r="CS124" s="55"/>
      <c r="CT124" s="55"/>
      <c r="CU124" s="55"/>
      <c r="CV124" s="55"/>
      <c r="CW124" s="55"/>
      <c r="CX124" s="55"/>
      <c r="CY124" s="55"/>
      <c r="CZ124" s="55"/>
      <c r="DA124" s="55"/>
      <c r="DB124" s="55"/>
      <c r="DC124" s="55"/>
      <c r="DD124" s="55"/>
      <c r="DE124" s="55"/>
    </row>
    <row r="126" spans="1:43" ht="11.2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42"/>
      <c r="M126" s="42"/>
      <c r="N126" s="42"/>
      <c r="O126" s="42"/>
      <c r="P126" s="42"/>
      <c r="Q126" s="42"/>
      <c r="R126" s="42"/>
      <c r="S126" s="42"/>
      <c r="T126" s="42"/>
      <c r="U126" s="14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  <c r="AN126" s="43"/>
      <c r="AO126" s="43"/>
      <c r="AP126" s="43"/>
      <c r="AQ126" s="43"/>
    </row>
    <row r="127" spans="1:109" ht="11.25" customHeight="1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3"/>
      <c r="M127" s="13"/>
      <c r="N127" s="13"/>
      <c r="O127" s="13"/>
      <c r="P127" s="13"/>
      <c r="Q127" s="13"/>
      <c r="R127" s="13"/>
      <c r="S127" s="13"/>
      <c r="T127" s="13"/>
      <c r="U127" s="14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4" t="s">
        <v>4</v>
      </c>
      <c r="AP127" s="13"/>
      <c r="AQ127" s="13"/>
      <c r="BL127" s="57"/>
      <c r="BM127" s="57"/>
      <c r="BN127" s="57"/>
      <c r="BO127" s="57"/>
      <c r="BP127" s="57"/>
      <c r="BQ127" s="57"/>
      <c r="BR127" s="57"/>
      <c r="BS127" s="57"/>
      <c r="BT127" s="57"/>
      <c r="BU127" s="57"/>
      <c r="BV127" s="57"/>
      <c r="BW127" s="57"/>
      <c r="BX127" s="57"/>
      <c r="BY127" s="57"/>
      <c r="BZ127" s="57"/>
      <c r="CA127" s="57"/>
      <c r="CB127" s="57"/>
      <c r="CC127" s="57"/>
      <c r="CD127" s="57"/>
      <c r="CE127" s="57"/>
      <c r="CF127" s="57"/>
      <c r="CG127" s="57"/>
      <c r="CH127" s="57"/>
      <c r="CI127" s="57"/>
      <c r="CJ127" s="57"/>
      <c r="CK127" s="57"/>
      <c r="CL127" s="57"/>
      <c r="CM127" s="57"/>
      <c r="CN127" s="57"/>
      <c r="CO127" s="57"/>
      <c r="CP127" s="57"/>
      <c r="CQ127" s="57"/>
      <c r="CR127" s="57"/>
      <c r="CS127" s="57"/>
      <c r="CT127" s="57"/>
      <c r="CU127" s="57"/>
      <c r="CV127" s="57"/>
      <c r="CW127" s="57"/>
      <c r="CX127" s="57"/>
      <c r="CY127" s="57"/>
      <c r="CZ127" s="57"/>
      <c r="DA127" s="57"/>
      <c r="DB127" s="57"/>
      <c r="DC127" s="57"/>
      <c r="DD127" s="57"/>
      <c r="DE127" s="57"/>
    </row>
    <row r="128" spans="12:109" ht="11.25">
      <c r="L128" s="3"/>
      <c r="M128" s="3"/>
      <c r="N128" s="3"/>
      <c r="O128" s="3"/>
      <c r="P128" s="3"/>
      <c r="Q128" s="3"/>
      <c r="R128" s="3"/>
      <c r="S128" s="3"/>
      <c r="T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BA128" s="4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55" t="s">
        <v>106</v>
      </c>
      <c r="BM128" s="55"/>
      <c r="BN128" s="55"/>
      <c r="BO128" s="55"/>
      <c r="BP128" s="55"/>
      <c r="BQ128" s="55"/>
      <c r="BR128" s="55"/>
      <c r="BS128" s="55"/>
      <c r="BT128" s="55"/>
      <c r="BU128" s="55"/>
      <c r="BV128" s="55"/>
      <c r="BW128" s="55"/>
      <c r="BX128" s="55"/>
      <c r="BY128" s="55"/>
      <c r="BZ128" s="55"/>
      <c r="CA128" s="55"/>
      <c r="CB128" s="55"/>
      <c r="CC128" s="55"/>
      <c r="CD128" s="55"/>
      <c r="CE128" s="55"/>
      <c r="CF128" s="55"/>
      <c r="CG128" s="55"/>
      <c r="CH128" s="55"/>
      <c r="CI128" s="55"/>
      <c r="CJ128" s="55"/>
      <c r="CK128" s="55"/>
      <c r="CL128" s="55"/>
      <c r="CM128" s="55"/>
      <c r="CN128" s="55"/>
      <c r="CO128" s="55"/>
      <c r="CP128" s="55"/>
      <c r="CQ128" s="55"/>
      <c r="CR128" s="55"/>
      <c r="CS128" s="55"/>
      <c r="CT128" s="55"/>
      <c r="CU128" s="55"/>
      <c r="CV128" s="55"/>
      <c r="CW128" s="55"/>
      <c r="CX128" s="55"/>
      <c r="CY128" s="55"/>
      <c r="CZ128" s="55"/>
      <c r="DA128" s="55"/>
      <c r="DB128" s="55"/>
      <c r="DC128" s="55"/>
      <c r="DD128" s="55"/>
      <c r="DE128" s="55"/>
    </row>
    <row r="129" spans="12:108" ht="11.25" customHeight="1">
      <c r="L129" s="3"/>
      <c r="M129" s="3"/>
      <c r="N129" s="3"/>
      <c r="O129" s="3"/>
      <c r="P129" s="3"/>
      <c r="Q129" s="3"/>
      <c r="R129" s="3"/>
      <c r="S129" s="3"/>
      <c r="T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O129" s="1" t="s">
        <v>0</v>
      </c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BS129" s="14"/>
      <c r="BT129" s="14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  <c r="CT129" s="13"/>
      <c r="CU129" s="13"/>
      <c r="CV129" s="13"/>
      <c r="CW129" s="13"/>
      <c r="CX129" s="13"/>
      <c r="CY129" s="13"/>
      <c r="CZ129" s="13"/>
      <c r="DA129" s="13"/>
      <c r="DB129" s="13"/>
      <c r="DC129" s="13"/>
      <c r="DD129" s="13"/>
    </row>
    <row r="130" spans="12:108" ht="11.25">
      <c r="L130" s="3"/>
      <c r="M130" s="3"/>
      <c r="N130" s="3"/>
      <c r="O130" s="3"/>
      <c r="P130" s="3"/>
      <c r="Q130" s="3"/>
      <c r="R130" s="3"/>
      <c r="S130" s="3"/>
      <c r="T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O130" s="1" t="s">
        <v>5</v>
      </c>
      <c r="BH130" s="56"/>
      <c r="BI130" s="56"/>
      <c r="BJ130" s="56"/>
      <c r="BK130" s="56"/>
      <c r="BL130" s="56"/>
      <c r="BM130" s="56"/>
      <c r="BN130" s="56"/>
      <c r="BO130" s="56"/>
      <c r="BP130" s="56"/>
      <c r="BQ130" s="56"/>
      <c r="BR130" s="56"/>
      <c r="BS130" s="56"/>
      <c r="BT130" s="56"/>
      <c r="BU130" s="56"/>
      <c r="BV130" s="56"/>
      <c r="BW130" s="56"/>
      <c r="BX130" s="56"/>
      <c r="BY130" s="56"/>
      <c r="CA130" s="56"/>
      <c r="CB130" s="56"/>
      <c r="CC130" s="56"/>
      <c r="CD130" s="56"/>
      <c r="CE130" s="56"/>
      <c r="CF130" s="56"/>
      <c r="CG130" s="56"/>
      <c r="CH130" s="56"/>
      <c r="CI130" s="56"/>
      <c r="CK130" s="57"/>
      <c r="CL130" s="57"/>
      <c r="CM130" s="57"/>
      <c r="CN130" s="57"/>
      <c r="CO130" s="57"/>
      <c r="CP130" s="57"/>
      <c r="CQ130" s="57"/>
      <c r="CR130" s="57"/>
      <c r="CS130" s="57"/>
      <c r="CT130" s="57"/>
      <c r="CU130" s="57"/>
      <c r="CV130" s="57"/>
      <c r="CW130" s="57"/>
      <c r="CX130" s="57"/>
      <c r="CY130" s="57"/>
      <c r="CZ130" s="57"/>
      <c r="DA130" s="57"/>
      <c r="DB130" s="57"/>
      <c r="DC130" s="57"/>
      <c r="DD130" s="57"/>
    </row>
    <row r="131" spans="60:108" ht="11.25" customHeight="1">
      <c r="BH131" s="55" t="s">
        <v>6</v>
      </c>
      <c r="BI131" s="55"/>
      <c r="BJ131" s="55"/>
      <c r="BK131" s="55"/>
      <c r="BL131" s="55"/>
      <c r="BM131" s="55"/>
      <c r="BN131" s="55"/>
      <c r="BO131" s="55"/>
      <c r="BP131" s="55"/>
      <c r="BQ131" s="55"/>
      <c r="BR131" s="55"/>
      <c r="BS131" s="55"/>
      <c r="BT131" s="55"/>
      <c r="BU131" s="55"/>
      <c r="BV131" s="55"/>
      <c r="BW131" s="55"/>
      <c r="BX131" s="55"/>
      <c r="BY131" s="55"/>
      <c r="CA131" s="55" t="s">
        <v>1</v>
      </c>
      <c r="CB131" s="55"/>
      <c r="CC131" s="55"/>
      <c r="CD131" s="55"/>
      <c r="CE131" s="55"/>
      <c r="CF131" s="55"/>
      <c r="CG131" s="55"/>
      <c r="CH131" s="55"/>
      <c r="CI131" s="55"/>
      <c r="CK131" s="55" t="s">
        <v>2</v>
      </c>
      <c r="CL131" s="55"/>
      <c r="CM131" s="55"/>
      <c r="CN131" s="55"/>
      <c r="CO131" s="55"/>
      <c r="CP131" s="55"/>
      <c r="CQ131" s="55"/>
      <c r="CR131" s="55"/>
      <c r="CS131" s="55"/>
      <c r="CT131" s="55"/>
      <c r="CU131" s="55"/>
      <c r="CV131" s="55"/>
      <c r="CW131" s="55"/>
      <c r="CX131" s="55"/>
      <c r="CY131" s="55"/>
      <c r="CZ131" s="55"/>
      <c r="DA131" s="55"/>
      <c r="DB131" s="55"/>
      <c r="DC131" s="55"/>
      <c r="DD131" s="55"/>
    </row>
    <row r="132" spans="51:91" ht="11.25"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L132" s="3"/>
      <c r="BM132" s="3"/>
      <c r="BN132" s="3"/>
      <c r="BO132" s="3"/>
      <c r="BP132" s="3"/>
      <c r="BQ132" s="3"/>
      <c r="BR132" s="3"/>
      <c r="BS132" s="3"/>
      <c r="BT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</row>
    <row r="133" spans="1:70" ht="11.25">
      <c r="A133" s="1" t="s">
        <v>7</v>
      </c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V133" s="56"/>
      <c r="W133" s="56"/>
      <c r="X133" s="56"/>
      <c r="Y133" s="56"/>
      <c r="Z133" s="56"/>
      <c r="AA133" s="56"/>
      <c r="AB133" s="56"/>
      <c r="AC133" s="56"/>
      <c r="AD133" s="56"/>
      <c r="AF133" s="57"/>
      <c r="AG133" s="57"/>
      <c r="AH133" s="57"/>
      <c r="AI133" s="57"/>
      <c r="AJ133" s="57"/>
      <c r="AK133" s="57"/>
      <c r="AL133" s="57"/>
      <c r="AM133" s="57"/>
      <c r="AN133" s="57"/>
      <c r="AO133" s="57"/>
      <c r="AP133" s="57"/>
      <c r="AQ133" s="57"/>
      <c r="AR133" s="57"/>
      <c r="AS133" s="57"/>
      <c r="AT133" s="57"/>
      <c r="AU133" s="57"/>
      <c r="AV133" s="57"/>
      <c r="AW133" s="57"/>
      <c r="AX133" s="57"/>
      <c r="AZ133" s="56"/>
      <c r="BA133" s="56"/>
      <c r="BB133" s="56"/>
      <c r="BC133" s="56"/>
      <c r="BD133" s="56"/>
      <c r="BE133" s="56"/>
      <c r="BF133" s="56"/>
      <c r="BG133" s="56"/>
      <c r="BH133" s="56"/>
      <c r="BI133" s="56"/>
      <c r="BJ133" s="56"/>
      <c r="BK133" s="56"/>
      <c r="BL133" s="56"/>
      <c r="BM133" s="56"/>
      <c r="BN133" s="56"/>
      <c r="BO133" s="14"/>
      <c r="BP133" s="14"/>
      <c r="BQ133" s="14"/>
      <c r="BR133" s="14"/>
    </row>
    <row r="134" spans="9:70" ht="11.25">
      <c r="I134" s="55" t="s">
        <v>6</v>
      </c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V134" s="55" t="s">
        <v>1</v>
      </c>
      <c r="W134" s="55"/>
      <c r="X134" s="55"/>
      <c r="Y134" s="55"/>
      <c r="Z134" s="55"/>
      <c r="AA134" s="55"/>
      <c r="AB134" s="55"/>
      <c r="AC134" s="55"/>
      <c r="AD134" s="55"/>
      <c r="AF134" s="55" t="s">
        <v>2</v>
      </c>
      <c r="AG134" s="55"/>
      <c r="AH134" s="55"/>
      <c r="AI134" s="55"/>
      <c r="AJ134" s="55"/>
      <c r="AK134" s="55"/>
      <c r="AL134" s="55"/>
      <c r="AM134" s="55"/>
      <c r="AN134" s="55"/>
      <c r="AO134" s="55"/>
      <c r="AP134" s="55"/>
      <c r="AQ134" s="55"/>
      <c r="AR134" s="55"/>
      <c r="AS134" s="55"/>
      <c r="AT134" s="55"/>
      <c r="AU134" s="55"/>
      <c r="AV134" s="55"/>
      <c r="AW134" s="55"/>
      <c r="AX134" s="55"/>
      <c r="AZ134" s="55" t="s">
        <v>34</v>
      </c>
      <c r="BA134" s="55"/>
      <c r="BB134" s="55"/>
      <c r="BC134" s="55"/>
      <c r="BD134" s="55"/>
      <c r="BE134" s="55"/>
      <c r="BF134" s="55"/>
      <c r="BG134" s="55"/>
      <c r="BH134" s="55"/>
      <c r="BI134" s="55"/>
      <c r="BJ134" s="55"/>
      <c r="BK134" s="55"/>
      <c r="BL134" s="55"/>
      <c r="BM134" s="55"/>
      <c r="BN134" s="55"/>
      <c r="BO134" s="13"/>
      <c r="BP134" s="13"/>
      <c r="BQ134" s="13"/>
      <c r="BR134" s="13"/>
    </row>
    <row r="136" spans="1:21" ht="12.75" customHeight="1">
      <c r="A136" s="5" t="s">
        <v>8</v>
      </c>
      <c r="B136" s="57" t="s">
        <v>121</v>
      </c>
      <c r="C136" s="57"/>
      <c r="D136" s="6" t="s">
        <v>8</v>
      </c>
      <c r="E136" s="57" t="s">
        <v>122</v>
      </c>
      <c r="F136" s="57"/>
      <c r="G136" s="57"/>
      <c r="H136" s="57"/>
      <c r="I136" s="57"/>
      <c r="J136" s="57"/>
      <c r="K136" s="57"/>
      <c r="L136" s="57"/>
      <c r="M136" s="57"/>
      <c r="N136" s="57"/>
      <c r="P136" s="88">
        <v>20</v>
      </c>
      <c r="Q136" s="88"/>
      <c r="R136" s="57" t="s">
        <v>113</v>
      </c>
      <c r="S136" s="57"/>
      <c r="T136" s="57"/>
      <c r="U136" s="2" t="s">
        <v>9</v>
      </c>
    </row>
    <row r="138" spans="1:109" ht="11.25">
      <c r="A138" s="89" t="s">
        <v>109</v>
      </c>
      <c r="B138" s="90"/>
      <c r="C138" s="90"/>
      <c r="D138" s="90"/>
      <c r="E138" s="90"/>
      <c r="F138" s="90"/>
      <c r="G138" s="90"/>
      <c r="H138" s="90"/>
      <c r="I138" s="90"/>
      <c r="J138" s="90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  <c r="V138" s="90"/>
      <c r="W138" s="90"/>
      <c r="X138" s="90"/>
      <c r="Y138" s="90"/>
      <c r="Z138" s="90"/>
      <c r="AA138" s="90"/>
      <c r="AB138" s="90"/>
      <c r="AC138" s="90"/>
      <c r="AD138" s="90"/>
      <c r="AE138" s="90"/>
      <c r="AF138" s="90"/>
      <c r="AG138" s="90"/>
      <c r="AH138" s="90"/>
      <c r="AI138" s="90"/>
      <c r="AJ138" s="90"/>
      <c r="AK138" s="90"/>
      <c r="AL138" s="90"/>
      <c r="AM138" s="90"/>
      <c r="AN138" s="90"/>
      <c r="AO138" s="90"/>
      <c r="AP138" s="90"/>
      <c r="AQ138" s="90"/>
      <c r="AR138" s="90"/>
      <c r="AS138" s="90"/>
      <c r="AT138" s="90"/>
      <c r="AU138" s="90"/>
      <c r="AV138" s="90"/>
      <c r="AW138" s="90"/>
      <c r="AX138" s="90"/>
      <c r="AY138" s="90"/>
      <c r="AZ138" s="91"/>
      <c r="BA138" s="104" t="s">
        <v>126</v>
      </c>
      <c r="BB138" s="105"/>
      <c r="BC138" s="105"/>
      <c r="BD138" s="105"/>
      <c r="BE138" s="105"/>
      <c r="BF138" s="105"/>
      <c r="BG138" s="105"/>
      <c r="BH138" s="105"/>
      <c r="BI138" s="105"/>
      <c r="BJ138" s="105"/>
      <c r="BK138" s="105"/>
      <c r="BL138" s="105"/>
      <c r="BM138" s="105"/>
      <c r="BN138" s="106"/>
      <c r="BO138" s="104" t="s">
        <v>126</v>
      </c>
      <c r="BP138" s="105"/>
      <c r="BQ138" s="105"/>
      <c r="BR138" s="105"/>
      <c r="BS138" s="105"/>
      <c r="BT138" s="105"/>
      <c r="BU138" s="105"/>
      <c r="BV138" s="105"/>
      <c r="BW138" s="105"/>
      <c r="BX138" s="105"/>
      <c r="BY138" s="105"/>
      <c r="BZ138" s="105"/>
      <c r="CA138" s="105"/>
      <c r="CB138" s="106"/>
      <c r="CC138" s="104" t="s">
        <v>126</v>
      </c>
      <c r="CD138" s="105"/>
      <c r="CE138" s="105"/>
      <c r="CF138" s="105"/>
      <c r="CG138" s="105"/>
      <c r="CH138" s="105"/>
      <c r="CI138" s="105"/>
      <c r="CJ138" s="105"/>
      <c r="CK138" s="105"/>
      <c r="CL138" s="105"/>
      <c r="CM138" s="105"/>
      <c r="CN138" s="105"/>
      <c r="CO138" s="105"/>
      <c r="CP138" s="106"/>
      <c r="CQ138" s="104" t="s">
        <v>126</v>
      </c>
      <c r="CR138" s="105"/>
      <c r="CS138" s="105"/>
      <c r="CT138" s="105"/>
      <c r="CU138" s="105"/>
      <c r="CV138" s="105"/>
      <c r="CW138" s="105"/>
      <c r="CX138" s="105"/>
      <c r="CY138" s="105"/>
      <c r="CZ138" s="105"/>
      <c r="DA138" s="105"/>
      <c r="DB138" s="105"/>
      <c r="DC138" s="105"/>
      <c r="DD138" s="105"/>
      <c r="DE138" s="106"/>
    </row>
  </sheetData>
  <sheetProtection/>
  <mergeCells count="741">
    <mergeCell ref="CQ118:DE118"/>
    <mergeCell ref="A119:AP119"/>
    <mergeCell ref="AR119:DE119"/>
    <mergeCell ref="A118:AP118"/>
    <mergeCell ref="AR118:AU118"/>
    <mergeCell ref="AV118:AZ118"/>
    <mergeCell ref="BA118:BN118"/>
    <mergeCell ref="BO118:CB118"/>
    <mergeCell ref="CC118:CP118"/>
    <mergeCell ref="CQ116:DE116"/>
    <mergeCell ref="A117:AP117"/>
    <mergeCell ref="AR117:AU117"/>
    <mergeCell ref="AV117:AZ117"/>
    <mergeCell ref="BA117:BN117"/>
    <mergeCell ref="BO117:CB117"/>
    <mergeCell ref="CC117:CP117"/>
    <mergeCell ref="CQ117:DE117"/>
    <mergeCell ref="A116:AP116"/>
    <mergeCell ref="AR116:AU116"/>
    <mergeCell ref="AV116:AZ116"/>
    <mergeCell ref="BA116:BN116"/>
    <mergeCell ref="BO116:CB116"/>
    <mergeCell ref="CC116:CP116"/>
    <mergeCell ref="CQ114:DE114"/>
    <mergeCell ref="A115:AP115"/>
    <mergeCell ref="AR115:AU115"/>
    <mergeCell ref="AV115:AZ115"/>
    <mergeCell ref="BA115:BN115"/>
    <mergeCell ref="BO115:CB115"/>
    <mergeCell ref="CC115:CP115"/>
    <mergeCell ref="CQ115:DE115"/>
    <mergeCell ref="A114:AP114"/>
    <mergeCell ref="AR114:AU114"/>
    <mergeCell ref="AV114:AZ114"/>
    <mergeCell ref="BA114:BN114"/>
    <mergeCell ref="BO114:CB114"/>
    <mergeCell ref="CC114:CP114"/>
    <mergeCell ref="CQ112:DE112"/>
    <mergeCell ref="A113:AP113"/>
    <mergeCell ref="AR113:AU113"/>
    <mergeCell ref="AV113:AZ113"/>
    <mergeCell ref="BA113:BN113"/>
    <mergeCell ref="BO113:CB113"/>
    <mergeCell ref="CC113:CP113"/>
    <mergeCell ref="CQ113:DE113"/>
    <mergeCell ref="A112:AP112"/>
    <mergeCell ref="AR112:AU112"/>
    <mergeCell ref="AV112:AZ112"/>
    <mergeCell ref="BA112:BN112"/>
    <mergeCell ref="BO112:CB112"/>
    <mergeCell ref="CC112:CP112"/>
    <mergeCell ref="CQ110:DE110"/>
    <mergeCell ref="A111:AP111"/>
    <mergeCell ref="AR111:AU111"/>
    <mergeCell ref="AV111:AZ111"/>
    <mergeCell ref="BA111:BN111"/>
    <mergeCell ref="BO111:CB111"/>
    <mergeCell ref="CC111:CP111"/>
    <mergeCell ref="CQ111:DE111"/>
    <mergeCell ref="A110:AP110"/>
    <mergeCell ref="AR110:AU110"/>
    <mergeCell ref="AV110:AZ110"/>
    <mergeCell ref="BA110:BN110"/>
    <mergeCell ref="BO110:CB110"/>
    <mergeCell ref="CC110:CP110"/>
    <mergeCell ref="CQ108:DE108"/>
    <mergeCell ref="A109:AP109"/>
    <mergeCell ref="AR109:AU109"/>
    <mergeCell ref="AV109:AZ109"/>
    <mergeCell ref="BA109:BN109"/>
    <mergeCell ref="BO109:CB109"/>
    <mergeCell ref="CC109:CP109"/>
    <mergeCell ref="CQ109:DE109"/>
    <mergeCell ref="A108:AP108"/>
    <mergeCell ref="AR108:AU108"/>
    <mergeCell ref="AV108:AZ108"/>
    <mergeCell ref="BA108:BN108"/>
    <mergeCell ref="BO108:CB108"/>
    <mergeCell ref="CC108:CP108"/>
    <mergeCell ref="CQ106:DE106"/>
    <mergeCell ref="A107:AP107"/>
    <mergeCell ref="AR107:AU107"/>
    <mergeCell ref="AV107:AZ107"/>
    <mergeCell ref="BA107:BN107"/>
    <mergeCell ref="BO107:CB107"/>
    <mergeCell ref="CC107:CP107"/>
    <mergeCell ref="CQ107:DE107"/>
    <mergeCell ref="A106:AP106"/>
    <mergeCell ref="AR106:AU106"/>
    <mergeCell ref="AV106:AZ106"/>
    <mergeCell ref="BA106:BN106"/>
    <mergeCell ref="BO106:CB106"/>
    <mergeCell ref="CC106:CP106"/>
    <mergeCell ref="A103:AP103"/>
    <mergeCell ref="AR103:DE103"/>
    <mergeCell ref="A105:AP105"/>
    <mergeCell ref="AR105:AU105"/>
    <mergeCell ref="AV105:AZ105"/>
    <mergeCell ref="BA105:BN105"/>
    <mergeCell ref="BO105:CB105"/>
    <mergeCell ref="CC105:CP105"/>
    <mergeCell ref="CQ105:DE105"/>
    <mergeCell ref="CQ101:DE101"/>
    <mergeCell ref="A102:AP102"/>
    <mergeCell ref="AR102:AU102"/>
    <mergeCell ref="AV102:AZ102"/>
    <mergeCell ref="BA102:BN102"/>
    <mergeCell ref="BO102:CB102"/>
    <mergeCell ref="CC102:CP102"/>
    <mergeCell ref="CQ102:DE102"/>
    <mergeCell ref="A101:AP101"/>
    <mergeCell ref="AR101:AU101"/>
    <mergeCell ref="AV101:AZ101"/>
    <mergeCell ref="BA101:BN101"/>
    <mergeCell ref="BO101:CB101"/>
    <mergeCell ref="CC101:CP101"/>
    <mergeCell ref="CQ99:DE99"/>
    <mergeCell ref="A100:AP100"/>
    <mergeCell ref="AR100:AU100"/>
    <mergeCell ref="AV100:AZ100"/>
    <mergeCell ref="BA100:BN100"/>
    <mergeCell ref="BO100:CB100"/>
    <mergeCell ref="CC100:CP100"/>
    <mergeCell ref="CQ100:DE100"/>
    <mergeCell ref="A99:AP99"/>
    <mergeCell ref="AR99:AU99"/>
    <mergeCell ref="AV99:AZ99"/>
    <mergeCell ref="BA99:BN99"/>
    <mergeCell ref="BO99:CB99"/>
    <mergeCell ref="CC99:CP99"/>
    <mergeCell ref="CQ97:DE97"/>
    <mergeCell ref="A98:AP98"/>
    <mergeCell ref="AR98:AU98"/>
    <mergeCell ref="AV98:AZ98"/>
    <mergeCell ref="BA98:BN98"/>
    <mergeCell ref="BO98:CB98"/>
    <mergeCell ref="CC98:CP98"/>
    <mergeCell ref="CQ98:DE98"/>
    <mergeCell ref="A97:AP97"/>
    <mergeCell ref="AR97:AU97"/>
    <mergeCell ref="AV97:AZ97"/>
    <mergeCell ref="BA97:BN97"/>
    <mergeCell ref="BO97:CB97"/>
    <mergeCell ref="CC97:CP97"/>
    <mergeCell ref="CQ95:DE95"/>
    <mergeCell ref="A96:AP96"/>
    <mergeCell ref="AR96:AU96"/>
    <mergeCell ref="AV96:AZ96"/>
    <mergeCell ref="BA96:BN96"/>
    <mergeCell ref="BO96:CB96"/>
    <mergeCell ref="CC96:CP96"/>
    <mergeCell ref="CQ96:DE96"/>
    <mergeCell ref="A95:AP95"/>
    <mergeCell ref="AR95:AU95"/>
    <mergeCell ref="AV95:AZ95"/>
    <mergeCell ref="BA95:BN95"/>
    <mergeCell ref="BO95:CB95"/>
    <mergeCell ref="CC95:CP95"/>
    <mergeCell ref="CQ93:DE93"/>
    <mergeCell ref="A94:AP94"/>
    <mergeCell ref="AR94:AU94"/>
    <mergeCell ref="AV94:AZ94"/>
    <mergeCell ref="BA94:BN94"/>
    <mergeCell ref="BO94:CB94"/>
    <mergeCell ref="CC94:CP94"/>
    <mergeCell ref="CQ94:DE94"/>
    <mergeCell ref="A93:AP93"/>
    <mergeCell ref="AR93:AU93"/>
    <mergeCell ref="AV93:AZ93"/>
    <mergeCell ref="BA93:BN93"/>
    <mergeCell ref="BO93:CB93"/>
    <mergeCell ref="CC93:CP93"/>
    <mergeCell ref="CQ91:DE91"/>
    <mergeCell ref="A92:AP92"/>
    <mergeCell ref="AR92:AU92"/>
    <mergeCell ref="AV92:AZ92"/>
    <mergeCell ref="BA92:BN92"/>
    <mergeCell ref="BO92:CB92"/>
    <mergeCell ref="CC92:CP92"/>
    <mergeCell ref="CQ92:DE92"/>
    <mergeCell ref="A91:AP91"/>
    <mergeCell ref="AR91:AU91"/>
    <mergeCell ref="AV91:AZ91"/>
    <mergeCell ref="BA91:BN91"/>
    <mergeCell ref="BO91:CB91"/>
    <mergeCell ref="CC91:CP91"/>
    <mergeCell ref="CQ89:DE89"/>
    <mergeCell ref="A90:AP90"/>
    <mergeCell ref="AR90:AU90"/>
    <mergeCell ref="AV90:AZ90"/>
    <mergeCell ref="BA90:BN90"/>
    <mergeCell ref="BO90:CB90"/>
    <mergeCell ref="CC90:CP90"/>
    <mergeCell ref="CQ90:DE90"/>
    <mergeCell ref="A89:AP89"/>
    <mergeCell ref="AR89:AU89"/>
    <mergeCell ref="AV89:AZ89"/>
    <mergeCell ref="BA89:BN89"/>
    <mergeCell ref="BO89:CB89"/>
    <mergeCell ref="CC89:CP89"/>
    <mergeCell ref="CQ87:DE87"/>
    <mergeCell ref="A88:AP88"/>
    <mergeCell ref="AR88:AU88"/>
    <mergeCell ref="AV88:AZ88"/>
    <mergeCell ref="BA88:BN88"/>
    <mergeCell ref="BO88:CB88"/>
    <mergeCell ref="CC88:CP88"/>
    <mergeCell ref="CQ88:DE88"/>
    <mergeCell ref="A87:AP87"/>
    <mergeCell ref="AR87:AU87"/>
    <mergeCell ref="AV87:AZ87"/>
    <mergeCell ref="BA87:BN87"/>
    <mergeCell ref="BO87:CB87"/>
    <mergeCell ref="CC87:CP87"/>
    <mergeCell ref="CQ85:DE85"/>
    <mergeCell ref="A86:AP86"/>
    <mergeCell ref="AR86:AU86"/>
    <mergeCell ref="AV86:AZ86"/>
    <mergeCell ref="BA86:BN86"/>
    <mergeCell ref="BO86:CB86"/>
    <mergeCell ref="CC86:CP86"/>
    <mergeCell ref="CQ86:DE86"/>
    <mergeCell ref="A85:AP85"/>
    <mergeCell ref="AR85:AU85"/>
    <mergeCell ref="AV85:AZ85"/>
    <mergeCell ref="BA85:BN85"/>
    <mergeCell ref="BO85:CB85"/>
    <mergeCell ref="CC85:CP85"/>
    <mergeCell ref="CQ83:DE83"/>
    <mergeCell ref="A84:AP84"/>
    <mergeCell ref="AR84:AU84"/>
    <mergeCell ref="AV84:AZ84"/>
    <mergeCell ref="BA84:BN84"/>
    <mergeCell ref="BO84:CB84"/>
    <mergeCell ref="CC84:CP84"/>
    <mergeCell ref="CQ84:DE84"/>
    <mergeCell ref="A83:AP83"/>
    <mergeCell ref="AR83:AU83"/>
    <mergeCell ref="AV83:AZ83"/>
    <mergeCell ref="BA83:BN83"/>
    <mergeCell ref="BO83:CB83"/>
    <mergeCell ref="CC83:CP83"/>
    <mergeCell ref="CQ81:DE81"/>
    <mergeCell ref="A82:AP82"/>
    <mergeCell ref="AR82:AU82"/>
    <mergeCell ref="AV82:AZ82"/>
    <mergeCell ref="BA82:BN82"/>
    <mergeCell ref="BO82:CB82"/>
    <mergeCell ref="CC82:CP82"/>
    <mergeCell ref="CQ82:DE82"/>
    <mergeCell ref="A81:AP81"/>
    <mergeCell ref="AR81:AU81"/>
    <mergeCell ref="AV81:AZ81"/>
    <mergeCell ref="BA81:BN81"/>
    <mergeCell ref="BO81:CB81"/>
    <mergeCell ref="CC81:CP81"/>
    <mergeCell ref="CQ79:DE79"/>
    <mergeCell ref="A80:AP80"/>
    <mergeCell ref="AR80:AU80"/>
    <mergeCell ref="AV80:AZ80"/>
    <mergeCell ref="BA80:BN80"/>
    <mergeCell ref="BO80:CB80"/>
    <mergeCell ref="CC80:CP80"/>
    <mergeCell ref="CQ80:DE80"/>
    <mergeCell ref="A79:AP79"/>
    <mergeCell ref="AR79:AU79"/>
    <mergeCell ref="AV79:AZ79"/>
    <mergeCell ref="BA79:BN79"/>
    <mergeCell ref="BO79:CB79"/>
    <mergeCell ref="CC79:CP79"/>
    <mergeCell ref="CQ75:DE75"/>
    <mergeCell ref="A76:AP76"/>
    <mergeCell ref="AR76:DE76"/>
    <mergeCell ref="A78:AP78"/>
    <mergeCell ref="AR78:AU78"/>
    <mergeCell ref="AV78:AZ78"/>
    <mergeCell ref="BA78:BN78"/>
    <mergeCell ref="BO78:CB78"/>
    <mergeCell ref="CC78:CP78"/>
    <mergeCell ref="CQ78:DE78"/>
    <mergeCell ref="A75:AP75"/>
    <mergeCell ref="AR75:AU75"/>
    <mergeCell ref="AV75:AZ75"/>
    <mergeCell ref="BA75:BN75"/>
    <mergeCell ref="BO75:CB75"/>
    <mergeCell ref="CC75:CP75"/>
    <mergeCell ref="CQ73:DE73"/>
    <mergeCell ref="A74:AP74"/>
    <mergeCell ref="AR74:AU74"/>
    <mergeCell ref="AV74:AZ74"/>
    <mergeCell ref="BA74:BN74"/>
    <mergeCell ref="BO74:CB74"/>
    <mergeCell ref="CC74:CP74"/>
    <mergeCell ref="CQ74:DE74"/>
    <mergeCell ref="A73:AP73"/>
    <mergeCell ref="AR73:AU73"/>
    <mergeCell ref="AV73:AZ73"/>
    <mergeCell ref="BA73:BN73"/>
    <mergeCell ref="BO73:CB73"/>
    <mergeCell ref="CC73:CP73"/>
    <mergeCell ref="CQ71:DE71"/>
    <mergeCell ref="A72:AP72"/>
    <mergeCell ref="AR72:AU72"/>
    <mergeCell ref="AV72:AZ72"/>
    <mergeCell ref="BA72:BN72"/>
    <mergeCell ref="BO72:CB72"/>
    <mergeCell ref="CC72:CP72"/>
    <mergeCell ref="CQ72:DE72"/>
    <mergeCell ref="A71:AP71"/>
    <mergeCell ref="AR71:AU71"/>
    <mergeCell ref="AV71:AZ71"/>
    <mergeCell ref="BA71:BN71"/>
    <mergeCell ref="BO71:CB71"/>
    <mergeCell ref="CC71:CP71"/>
    <mergeCell ref="CQ69:DE69"/>
    <mergeCell ref="A70:AP70"/>
    <mergeCell ref="AR70:AU70"/>
    <mergeCell ref="AV70:AZ70"/>
    <mergeCell ref="BA70:BN70"/>
    <mergeCell ref="BO70:CB70"/>
    <mergeCell ref="CC70:CP70"/>
    <mergeCell ref="CQ70:DE70"/>
    <mergeCell ref="A69:AP69"/>
    <mergeCell ref="AR69:AU69"/>
    <mergeCell ref="AV69:AZ69"/>
    <mergeCell ref="BA69:BN69"/>
    <mergeCell ref="BO69:CB69"/>
    <mergeCell ref="CC69:CP69"/>
    <mergeCell ref="CQ67:DE67"/>
    <mergeCell ref="A68:AP68"/>
    <mergeCell ref="AR68:AU68"/>
    <mergeCell ref="AV68:AZ68"/>
    <mergeCell ref="BA68:BN68"/>
    <mergeCell ref="BO68:CB68"/>
    <mergeCell ref="CC68:CP68"/>
    <mergeCell ref="CQ68:DE68"/>
    <mergeCell ref="A67:AP67"/>
    <mergeCell ref="AR67:AU67"/>
    <mergeCell ref="AV67:AZ67"/>
    <mergeCell ref="BA67:BN67"/>
    <mergeCell ref="BO67:CB67"/>
    <mergeCell ref="CC67:CP67"/>
    <mergeCell ref="CQ65:DE65"/>
    <mergeCell ref="A66:AP66"/>
    <mergeCell ref="AR66:AU66"/>
    <mergeCell ref="AV66:AZ66"/>
    <mergeCell ref="BA66:BN66"/>
    <mergeCell ref="BO66:CB66"/>
    <mergeCell ref="CC66:CP66"/>
    <mergeCell ref="CQ66:DE66"/>
    <mergeCell ref="A65:AP65"/>
    <mergeCell ref="AR65:AU65"/>
    <mergeCell ref="AV65:AZ65"/>
    <mergeCell ref="BA65:BN65"/>
    <mergeCell ref="BO65:CB65"/>
    <mergeCell ref="CC65:CP65"/>
    <mergeCell ref="CQ63:DE63"/>
    <mergeCell ref="A64:AP64"/>
    <mergeCell ref="AR64:AU64"/>
    <mergeCell ref="AV64:AZ64"/>
    <mergeCell ref="BA64:BN64"/>
    <mergeCell ref="BO64:CB64"/>
    <mergeCell ref="CC64:CP64"/>
    <mergeCell ref="CQ64:DE64"/>
    <mergeCell ref="A63:AP63"/>
    <mergeCell ref="AR63:AU63"/>
    <mergeCell ref="AV63:AZ63"/>
    <mergeCell ref="BA63:BN63"/>
    <mergeCell ref="BO63:CB63"/>
    <mergeCell ref="CC63:CP63"/>
    <mergeCell ref="CQ61:DE61"/>
    <mergeCell ref="A62:AP62"/>
    <mergeCell ref="AR62:AU62"/>
    <mergeCell ref="AV62:AZ62"/>
    <mergeCell ref="BA62:BN62"/>
    <mergeCell ref="BO62:CB62"/>
    <mergeCell ref="CC62:CP62"/>
    <mergeCell ref="CQ62:DE62"/>
    <mergeCell ref="A61:AP61"/>
    <mergeCell ref="AR61:AU61"/>
    <mergeCell ref="AV61:AZ61"/>
    <mergeCell ref="BA61:BN61"/>
    <mergeCell ref="BO61:CB61"/>
    <mergeCell ref="CC61:CP61"/>
    <mergeCell ref="CQ59:DE59"/>
    <mergeCell ref="A60:AP60"/>
    <mergeCell ref="AR60:AU60"/>
    <mergeCell ref="AV60:AZ60"/>
    <mergeCell ref="BA60:BN60"/>
    <mergeCell ref="BO60:CB60"/>
    <mergeCell ref="CC60:CP60"/>
    <mergeCell ref="CQ60:DE60"/>
    <mergeCell ref="A59:AP59"/>
    <mergeCell ref="AR59:AU59"/>
    <mergeCell ref="AV59:AZ59"/>
    <mergeCell ref="BA59:BN59"/>
    <mergeCell ref="BO59:CB59"/>
    <mergeCell ref="CC59:CP59"/>
    <mergeCell ref="CQ57:DE57"/>
    <mergeCell ref="A58:AP58"/>
    <mergeCell ref="AR58:AU58"/>
    <mergeCell ref="AV58:AZ58"/>
    <mergeCell ref="BA58:BN58"/>
    <mergeCell ref="BO58:CB58"/>
    <mergeCell ref="CC58:CP58"/>
    <mergeCell ref="CQ58:DE58"/>
    <mergeCell ref="A57:AP57"/>
    <mergeCell ref="AR57:AU57"/>
    <mergeCell ref="AV57:AZ57"/>
    <mergeCell ref="BA57:BN57"/>
    <mergeCell ref="BO57:CB57"/>
    <mergeCell ref="CC57:CP57"/>
    <mergeCell ref="CQ55:DE55"/>
    <mergeCell ref="A56:AP56"/>
    <mergeCell ref="AR56:AU56"/>
    <mergeCell ref="AV56:AZ56"/>
    <mergeCell ref="BA56:BN56"/>
    <mergeCell ref="BO56:CB56"/>
    <mergeCell ref="CC56:CP56"/>
    <mergeCell ref="CQ56:DE56"/>
    <mergeCell ref="A55:AP55"/>
    <mergeCell ref="AR55:AU55"/>
    <mergeCell ref="AV55:AZ55"/>
    <mergeCell ref="BA55:BN55"/>
    <mergeCell ref="BO55:CB55"/>
    <mergeCell ref="CC55:CP55"/>
    <mergeCell ref="CQ53:DE53"/>
    <mergeCell ref="A54:AP54"/>
    <mergeCell ref="AR54:AU54"/>
    <mergeCell ref="AV54:AZ54"/>
    <mergeCell ref="BA54:BN54"/>
    <mergeCell ref="BO54:CB54"/>
    <mergeCell ref="CC54:CP54"/>
    <mergeCell ref="CQ54:DE54"/>
    <mergeCell ref="A53:AP53"/>
    <mergeCell ref="AR53:AU53"/>
    <mergeCell ref="AV53:AZ53"/>
    <mergeCell ref="BA53:BN53"/>
    <mergeCell ref="BO53:CB53"/>
    <mergeCell ref="CC53:CP53"/>
    <mergeCell ref="CQ51:DE51"/>
    <mergeCell ref="A52:AP52"/>
    <mergeCell ref="AR52:AU52"/>
    <mergeCell ref="AV52:AZ52"/>
    <mergeCell ref="BA52:BN52"/>
    <mergeCell ref="BO52:CB52"/>
    <mergeCell ref="CC52:CP52"/>
    <mergeCell ref="CQ52:DE52"/>
    <mergeCell ref="A51:AP51"/>
    <mergeCell ref="AR51:AU51"/>
    <mergeCell ref="AV51:AZ51"/>
    <mergeCell ref="BA51:BN51"/>
    <mergeCell ref="BO51:CB51"/>
    <mergeCell ref="CC51:CP51"/>
    <mergeCell ref="CQ47:DE47"/>
    <mergeCell ref="A48:AP48"/>
    <mergeCell ref="AR48:DE48"/>
    <mergeCell ref="A50:AP50"/>
    <mergeCell ref="AR50:AU50"/>
    <mergeCell ref="AV50:AZ50"/>
    <mergeCell ref="BA50:BN50"/>
    <mergeCell ref="BO50:CB50"/>
    <mergeCell ref="CC50:CP50"/>
    <mergeCell ref="CQ50:DE50"/>
    <mergeCell ref="A47:AP47"/>
    <mergeCell ref="AR47:AU47"/>
    <mergeCell ref="AV47:AZ47"/>
    <mergeCell ref="BA47:BN47"/>
    <mergeCell ref="BO47:CB47"/>
    <mergeCell ref="CC47:CP47"/>
    <mergeCell ref="CQ45:DE45"/>
    <mergeCell ref="A46:AP46"/>
    <mergeCell ref="AR46:AU46"/>
    <mergeCell ref="AV46:AZ46"/>
    <mergeCell ref="BA46:BN46"/>
    <mergeCell ref="BO46:CB46"/>
    <mergeCell ref="CC46:CP46"/>
    <mergeCell ref="CQ46:DE46"/>
    <mergeCell ref="A45:AP45"/>
    <mergeCell ref="AR45:AU45"/>
    <mergeCell ref="AV45:AZ45"/>
    <mergeCell ref="BA45:BN45"/>
    <mergeCell ref="BO45:CB45"/>
    <mergeCell ref="CC45:CP45"/>
    <mergeCell ref="CQ43:DE43"/>
    <mergeCell ref="A44:AP44"/>
    <mergeCell ref="AR44:AU44"/>
    <mergeCell ref="AV44:AZ44"/>
    <mergeCell ref="BA44:BN44"/>
    <mergeCell ref="BO44:CB44"/>
    <mergeCell ref="CC44:CP44"/>
    <mergeCell ref="CQ44:DE44"/>
    <mergeCell ref="A43:AP43"/>
    <mergeCell ref="AR43:AU43"/>
    <mergeCell ref="AV43:AZ43"/>
    <mergeCell ref="BA43:BN43"/>
    <mergeCell ref="BO43:CB43"/>
    <mergeCell ref="CC43:CP43"/>
    <mergeCell ref="CQ41:DE41"/>
    <mergeCell ref="A42:AP42"/>
    <mergeCell ref="AR42:AU42"/>
    <mergeCell ref="AV42:AZ42"/>
    <mergeCell ref="BA42:BN42"/>
    <mergeCell ref="BO42:CB42"/>
    <mergeCell ref="CC42:CP42"/>
    <mergeCell ref="CQ42:DE42"/>
    <mergeCell ref="A41:AP41"/>
    <mergeCell ref="AR41:AU41"/>
    <mergeCell ref="AV41:AZ41"/>
    <mergeCell ref="BA41:BN41"/>
    <mergeCell ref="BO41:CB41"/>
    <mergeCell ref="CC41:CP41"/>
    <mergeCell ref="CQ39:DE39"/>
    <mergeCell ref="A40:AP40"/>
    <mergeCell ref="AR40:AU40"/>
    <mergeCell ref="AV40:AZ40"/>
    <mergeCell ref="BA40:BN40"/>
    <mergeCell ref="BO40:CB40"/>
    <mergeCell ref="CC40:CP40"/>
    <mergeCell ref="CQ40:DE40"/>
    <mergeCell ref="A39:AP39"/>
    <mergeCell ref="AR39:AU39"/>
    <mergeCell ref="AV39:AZ39"/>
    <mergeCell ref="BA39:BN39"/>
    <mergeCell ref="BO39:CB39"/>
    <mergeCell ref="CC39:CP39"/>
    <mergeCell ref="CQ37:DE37"/>
    <mergeCell ref="A38:AP38"/>
    <mergeCell ref="AR38:AU38"/>
    <mergeCell ref="AV38:AZ38"/>
    <mergeCell ref="BA38:BN38"/>
    <mergeCell ref="BO38:CB38"/>
    <mergeCell ref="CC38:CP38"/>
    <mergeCell ref="CQ38:DE38"/>
    <mergeCell ref="A37:AP37"/>
    <mergeCell ref="AR37:AU37"/>
    <mergeCell ref="AV37:AZ37"/>
    <mergeCell ref="BA37:BN37"/>
    <mergeCell ref="BO37:CB37"/>
    <mergeCell ref="CC37:CP37"/>
    <mergeCell ref="CQ35:DE35"/>
    <mergeCell ref="A36:AP36"/>
    <mergeCell ref="AR36:AU36"/>
    <mergeCell ref="AV36:AZ36"/>
    <mergeCell ref="BA36:BN36"/>
    <mergeCell ref="BO36:CB36"/>
    <mergeCell ref="CC36:CP36"/>
    <mergeCell ref="CQ36:DE36"/>
    <mergeCell ref="A35:AP35"/>
    <mergeCell ref="AR35:AU35"/>
    <mergeCell ref="AV35:AZ35"/>
    <mergeCell ref="BA35:BN35"/>
    <mergeCell ref="BO35:CB35"/>
    <mergeCell ref="CC35:CP35"/>
    <mergeCell ref="CQ33:DE33"/>
    <mergeCell ref="A34:AP34"/>
    <mergeCell ref="AR34:AU34"/>
    <mergeCell ref="AV34:AZ34"/>
    <mergeCell ref="BA34:BN34"/>
    <mergeCell ref="BO34:CB34"/>
    <mergeCell ref="CC34:CP34"/>
    <mergeCell ref="CQ34:DE34"/>
    <mergeCell ref="A33:AP33"/>
    <mergeCell ref="AR33:AU33"/>
    <mergeCell ref="AV33:AZ33"/>
    <mergeCell ref="BA33:BN33"/>
    <mergeCell ref="BO33:CB33"/>
    <mergeCell ref="CC33:CP33"/>
    <mergeCell ref="CQ31:DE31"/>
    <mergeCell ref="A32:AP32"/>
    <mergeCell ref="AR32:AU32"/>
    <mergeCell ref="AV32:AZ32"/>
    <mergeCell ref="BA32:BN32"/>
    <mergeCell ref="BO32:CB32"/>
    <mergeCell ref="CC32:CP32"/>
    <mergeCell ref="CQ32:DE32"/>
    <mergeCell ref="A31:AP31"/>
    <mergeCell ref="AR31:AU31"/>
    <mergeCell ref="AV31:AZ31"/>
    <mergeCell ref="BA31:BN31"/>
    <mergeCell ref="BO31:CB31"/>
    <mergeCell ref="CC31:CP31"/>
    <mergeCell ref="CQ29:DE29"/>
    <mergeCell ref="A30:AP30"/>
    <mergeCell ref="AR30:AU30"/>
    <mergeCell ref="AV30:AZ30"/>
    <mergeCell ref="BA30:BN30"/>
    <mergeCell ref="BO30:CB30"/>
    <mergeCell ref="CC30:CP30"/>
    <mergeCell ref="CQ30:DE30"/>
    <mergeCell ref="A29:AP29"/>
    <mergeCell ref="AR29:AU29"/>
    <mergeCell ref="AV29:AZ29"/>
    <mergeCell ref="BA29:BN29"/>
    <mergeCell ref="BO29:CB29"/>
    <mergeCell ref="CC29:CP29"/>
    <mergeCell ref="CQ27:DE27"/>
    <mergeCell ref="A28:AP28"/>
    <mergeCell ref="AR28:AU28"/>
    <mergeCell ref="AV28:AZ28"/>
    <mergeCell ref="BA28:BN28"/>
    <mergeCell ref="BO28:CB28"/>
    <mergeCell ref="CC28:CP28"/>
    <mergeCell ref="CQ28:DE28"/>
    <mergeCell ref="A27:AP27"/>
    <mergeCell ref="AR27:AU27"/>
    <mergeCell ref="AV27:AZ27"/>
    <mergeCell ref="BA27:BN27"/>
    <mergeCell ref="BO27:CB27"/>
    <mergeCell ref="CC27:CP27"/>
    <mergeCell ref="A24:AP24"/>
    <mergeCell ref="AR24:DE24"/>
    <mergeCell ref="A26:AP26"/>
    <mergeCell ref="AR26:AU26"/>
    <mergeCell ref="AV26:AZ26"/>
    <mergeCell ref="BA26:BN26"/>
    <mergeCell ref="BO26:CB26"/>
    <mergeCell ref="CC26:CP26"/>
    <mergeCell ref="CQ26:DE26"/>
    <mergeCell ref="CQ22:DE22"/>
    <mergeCell ref="A23:AP23"/>
    <mergeCell ref="AR23:AU23"/>
    <mergeCell ref="AV23:AZ23"/>
    <mergeCell ref="BA23:BN23"/>
    <mergeCell ref="BO23:CB23"/>
    <mergeCell ref="CC23:CP23"/>
    <mergeCell ref="CQ23:DE23"/>
    <mergeCell ref="A22:AP22"/>
    <mergeCell ref="AR22:AU22"/>
    <mergeCell ref="AV22:AZ22"/>
    <mergeCell ref="BA22:BN22"/>
    <mergeCell ref="BO22:CB22"/>
    <mergeCell ref="CC22:CP22"/>
    <mergeCell ref="CQ20:DE20"/>
    <mergeCell ref="A21:AP21"/>
    <mergeCell ref="AR21:AU21"/>
    <mergeCell ref="AV21:AZ21"/>
    <mergeCell ref="BA21:BN21"/>
    <mergeCell ref="BO21:CB21"/>
    <mergeCell ref="CC21:CP21"/>
    <mergeCell ref="CQ21:DE21"/>
    <mergeCell ref="A20:AP20"/>
    <mergeCell ref="AR20:AU20"/>
    <mergeCell ref="AV20:AZ20"/>
    <mergeCell ref="BA20:BN20"/>
    <mergeCell ref="BO20:CB20"/>
    <mergeCell ref="CC20:CP20"/>
    <mergeCell ref="CQ18:DE18"/>
    <mergeCell ref="A19:AP19"/>
    <mergeCell ref="AR19:AU19"/>
    <mergeCell ref="AV19:AZ19"/>
    <mergeCell ref="BA19:BN19"/>
    <mergeCell ref="BO19:CB19"/>
    <mergeCell ref="CC19:CP19"/>
    <mergeCell ref="CQ19:DE19"/>
    <mergeCell ref="A18:AP18"/>
    <mergeCell ref="AR18:AU18"/>
    <mergeCell ref="AV18:AZ18"/>
    <mergeCell ref="BA18:BN18"/>
    <mergeCell ref="BO18:CB18"/>
    <mergeCell ref="CC18:CP18"/>
    <mergeCell ref="CQ16:DE16"/>
    <mergeCell ref="A17:AP17"/>
    <mergeCell ref="AR17:AU17"/>
    <mergeCell ref="AV17:AZ17"/>
    <mergeCell ref="BA17:BN17"/>
    <mergeCell ref="BO17:CB17"/>
    <mergeCell ref="CC17:CP17"/>
    <mergeCell ref="CQ17:DE17"/>
    <mergeCell ref="A16:AP16"/>
    <mergeCell ref="AR16:AU16"/>
    <mergeCell ref="AV16:AZ16"/>
    <mergeCell ref="BA16:BN16"/>
    <mergeCell ref="BO16:CB16"/>
    <mergeCell ref="CC16:CP16"/>
    <mergeCell ref="A15:AP15"/>
    <mergeCell ref="AR15:AU15"/>
    <mergeCell ref="AV15:AZ15"/>
    <mergeCell ref="BA15:BN15"/>
    <mergeCell ref="BO15:CB15"/>
    <mergeCell ref="CC15:CP15"/>
    <mergeCell ref="A14:AP14"/>
    <mergeCell ref="AR14:AU14"/>
    <mergeCell ref="AV14:AZ14"/>
    <mergeCell ref="BA14:BN14"/>
    <mergeCell ref="BO14:CB14"/>
    <mergeCell ref="CC14:CP14"/>
    <mergeCell ref="CA130:CI130"/>
    <mergeCell ref="CK130:DD130"/>
    <mergeCell ref="CK131:DD131"/>
    <mergeCell ref="P136:Q136"/>
    <mergeCell ref="CQ138:DE138"/>
    <mergeCell ref="A138:AZ138"/>
    <mergeCell ref="BA138:BN138"/>
    <mergeCell ref="BO138:CB138"/>
    <mergeCell ref="CC138:CP138"/>
    <mergeCell ref="B136:C136"/>
    <mergeCell ref="E136:N136"/>
    <mergeCell ref="CU4:DE4"/>
    <mergeCell ref="R136:T136"/>
    <mergeCell ref="AZ133:BN133"/>
    <mergeCell ref="I133:T133"/>
    <mergeCell ref="V133:AD133"/>
    <mergeCell ref="I134:T134"/>
    <mergeCell ref="BL127:DE127"/>
    <mergeCell ref="BL128:DE128"/>
    <mergeCell ref="BH130:BY130"/>
    <mergeCell ref="BH131:BY131"/>
    <mergeCell ref="V5:CJ5"/>
    <mergeCell ref="V6:CJ6"/>
    <mergeCell ref="CU6:DE6"/>
    <mergeCell ref="CU5:DE5"/>
    <mergeCell ref="CU2:DE2"/>
    <mergeCell ref="CU3:DE3"/>
    <mergeCell ref="AI4:AK4"/>
    <mergeCell ref="AL4:AX4"/>
    <mergeCell ref="AZ4:BA4"/>
    <mergeCell ref="BB4:BD4"/>
    <mergeCell ref="CU7:DE7"/>
    <mergeCell ref="CU8:DE8"/>
    <mergeCell ref="CU10:DE10"/>
    <mergeCell ref="V9:CJ10"/>
    <mergeCell ref="V7:CJ7"/>
    <mergeCell ref="CU9:DE9"/>
    <mergeCell ref="AZ134:BN134"/>
    <mergeCell ref="AF133:AX133"/>
    <mergeCell ref="V134:AD134"/>
    <mergeCell ref="AF134:AX134"/>
    <mergeCell ref="CA131:CI131"/>
    <mergeCell ref="L124:T124"/>
    <mergeCell ref="V124:AU124"/>
    <mergeCell ref="V123:AU123"/>
    <mergeCell ref="L123:T123"/>
    <mergeCell ref="CU11:DE11"/>
    <mergeCell ref="CU12:DE12"/>
    <mergeCell ref="BV124:CD124"/>
    <mergeCell ref="CF124:DE124"/>
    <mergeCell ref="BV123:CD123"/>
    <mergeCell ref="CF123:DE123"/>
    <mergeCell ref="CQ14:DE14"/>
    <mergeCell ref="CQ15:DE15"/>
  </mergeCells>
  <printOptions/>
  <pageMargins left="0.5905511811023623" right="0.3937007874015748" top="0.38" bottom="0.39" header="0.1968503937007874" footer="0.1968503937007874"/>
  <pageSetup horizontalDpi="600" verticalDpi="600" orientation="landscape" paperSize="9" scale="95" r:id="rId1"/>
  <rowBreaks count="4" manualBreakCount="4">
    <brk id="24" max="108" man="1"/>
    <brk id="48" max="108" man="1"/>
    <brk id="76" max="108" man="1"/>
    <brk id="103" max="10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B1:K36"/>
  <sheetViews>
    <sheetView showGridLines="0" zoomScalePageLayoutView="0" workbookViewId="0" topLeftCell="A10">
      <selection activeCell="D26" sqref="D26"/>
    </sheetView>
  </sheetViews>
  <sheetFormatPr defaultColWidth="9.00390625" defaultRowHeight="12.75"/>
  <cols>
    <col min="2" max="2" width="37.125" style="0" customWidth="1"/>
    <col min="3" max="3" width="14.25390625" style="0" customWidth="1"/>
    <col min="4" max="4" width="54.25390625" style="0" customWidth="1"/>
    <col min="7" max="7" width="12.375" style="0" customWidth="1"/>
    <col min="10" max="10" width="22.75390625" style="0" hidden="1" customWidth="1"/>
    <col min="11" max="11" width="34.625" style="0" hidden="1" customWidth="1"/>
  </cols>
  <sheetData>
    <row r="1" spans="2:4" ht="12.75">
      <c r="B1" s="92" t="s">
        <v>35</v>
      </c>
      <c r="C1" s="92"/>
      <c r="D1" s="92"/>
    </row>
    <row r="2" spans="2:11" ht="12.75">
      <c r="B2" s="15" t="s">
        <v>36</v>
      </c>
      <c r="C2" s="15" t="s">
        <v>37</v>
      </c>
      <c r="D2" s="18" t="s">
        <v>70</v>
      </c>
      <c r="F2" t="s">
        <v>71</v>
      </c>
      <c r="G2" s="22">
        <f ca="1">TODAY()</f>
        <v>44235</v>
      </c>
      <c r="J2" s="93" t="s">
        <v>103</v>
      </c>
      <c r="K2" s="93"/>
    </row>
    <row r="3" spans="2:11" ht="12.75">
      <c r="B3" s="16" t="s">
        <v>38</v>
      </c>
      <c r="C3" s="19"/>
      <c r="D3" s="21" t="s">
        <v>33</v>
      </c>
      <c r="F3" t="s">
        <v>72</v>
      </c>
      <c r="G3" s="23">
        <f>YEAR(G2)</f>
        <v>2021</v>
      </c>
      <c r="J3" s="33" t="s">
        <v>80</v>
      </c>
      <c r="K3" s="33" t="str">
        <f>T(COKPO1)</f>
        <v>78150574</v>
      </c>
    </row>
    <row r="4" spans="2:11" ht="12.75">
      <c r="B4" s="16" t="s">
        <v>39</v>
      </c>
      <c r="C4" s="19"/>
      <c r="D4" s="21" t="s">
        <v>88</v>
      </c>
      <c r="F4" t="s">
        <v>73</v>
      </c>
      <c r="G4" s="23" t="str">
        <f>IF(LEN(MONTH(G2))&lt;2,CONCATENATE(0,MONTH(G2)),MONTH(G2))</f>
        <v>02</v>
      </c>
      <c r="J4" s="33" t="s">
        <v>100</v>
      </c>
      <c r="K4" s="33" t="str">
        <f>T(COKTMO)</f>
        <v>14654151051</v>
      </c>
    </row>
    <row r="5" spans="2:11" ht="12.75">
      <c r="B5" s="16" t="s">
        <v>40</v>
      </c>
      <c r="C5" s="19" t="s">
        <v>41</v>
      </c>
      <c r="D5" s="25" t="str">
        <f>D4&amp;"_"&amp;D6&amp;"_"&amp;D7&amp;"_"&amp;D8&amp;D9&amp;"_"&amp;G3&amp;G4&amp;G5&amp;"_"&amp;D10</f>
        <v>NO_BOUCHR7_3114_3114_3119004086311901001_20210208_52414499327</v>
      </c>
      <c r="F5" t="s">
        <v>74</v>
      </c>
      <c r="G5" s="23" t="str">
        <f>IF(LEN(DAY(G2))&lt;2,CONCATENATE(0,DAY(G2)),DAY(G2))</f>
        <v>08</v>
      </c>
      <c r="J5" s="33" t="s">
        <v>81</v>
      </c>
      <c r="K5" s="33">
        <f>T(COKPO2)</f>
      </c>
    </row>
    <row r="6" spans="2:11" ht="25.5">
      <c r="B6" s="16" t="s">
        <v>42</v>
      </c>
      <c r="C6" s="19"/>
      <c r="D6" s="26" t="s">
        <v>329</v>
      </c>
      <c r="J6" s="33" t="s">
        <v>82</v>
      </c>
      <c r="K6" s="33">
        <f>T(CGLAVA)</f>
      </c>
    </row>
    <row r="7" spans="2:11" ht="38.25">
      <c r="B7" s="16" t="s">
        <v>43</v>
      </c>
      <c r="C7" s="19"/>
      <c r="D7" s="26" t="s">
        <v>329</v>
      </c>
      <c r="J7" s="33" t="s">
        <v>83</v>
      </c>
      <c r="K7" s="33" t="str">
        <f>T(HAGENT1)</f>
        <v>МБУ ДО  ДЮСШ п.Чернянка</v>
      </c>
    </row>
    <row r="8" spans="2:11" ht="12.75">
      <c r="B8" s="17" t="s">
        <v>44</v>
      </c>
      <c r="C8" s="19" t="s">
        <v>45</v>
      </c>
      <c r="D8" s="26" t="s">
        <v>117</v>
      </c>
      <c r="J8" s="33" t="s">
        <v>84</v>
      </c>
      <c r="K8" s="33">
        <f>T(HAGENT2)</f>
      </c>
    </row>
    <row r="9" spans="2:11" ht="12.75">
      <c r="B9" s="17" t="s">
        <v>46</v>
      </c>
      <c r="C9" s="19" t="s">
        <v>46</v>
      </c>
      <c r="D9" s="26" t="s">
        <v>328</v>
      </c>
      <c r="J9" s="33" t="s">
        <v>85</v>
      </c>
      <c r="K9" s="33">
        <f>T(Отчет!V9)</f>
      </c>
    </row>
    <row r="10" spans="2:11" ht="12.75">
      <c r="B10" s="16" t="s">
        <v>47</v>
      </c>
      <c r="C10" s="20"/>
      <c r="D10" s="26">
        <f ca="1">ROUND(RAND()*100000000000,0)</f>
        <v>52414499327</v>
      </c>
      <c r="J10" s="33" t="s">
        <v>79</v>
      </c>
      <c r="K10" s="39" t="str">
        <f>Отчет!CU12</f>
        <v>383</v>
      </c>
    </row>
    <row r="11" spans="2:11" ht="12.75">
      <c r="B11" s="16" t="s">
        <v>48</v>
      </c>
      <c r="C11" s="19" t="s">
        <v>49</v>
      </c>
      <c r="D11" s="26" t="s">
        <v>75</v>
      </c>
      <c r="J11" s="33"/>
      <c r="K11" s="33"/>
    </row>
    <row r="12" spans="2:11" ht="12.75">
      <c r="B12" s="16" t="s">
        <v>50</v>
      </c>
      <c r="C12" s="19" t="s">
        <v>51</v>
      </c>
      <c r="D12" s="26" t="s">
        <v>108</v>
      </c>
      <c r="J12" s="33"/>
      <c r="K12" s="33"/>
    </row>
    <row r="13" spans="2:11" ht="12.75">
      <c r="B13" s="16" t="s">
        <v>52</v>
      </c>
      <c r="C13" s="19" t="s">
        <v>53</v>
      </c>
      <c r="D13" s="26" t="s">
        <v>28</v>
      </c>
      <c r="J13" s="33"/>
      <c r="K13" s="33"/>
    </row>
    <row r="14" spans="2:11" ht="12.75">
      <c r="B14" s="16" t="s">
        <v>54</v>
      </c>
      <c r="C14" s="19" t="s">
        <v>55</v>
      </c>
      <c r="D14" s="27" t="str">
        <f>G5&amp;"."&amp;G4&amp;"."&amp;G3</f>
        <v>08.02.2021</v>
      </c>
      <c r="J14" s="33"/>
      <c r="K14" s="33"/>
    </row>
    <row r="15" spans="2:4" ht="25.5">
      <c r="B15" s="16" t="s">
        <v>56</v>
      </c>
      <c r="C15" s="19"/>
      <c r="D15" s="21" t="s">
        <v>76</v>
      </c>
    </row>
    <row r="16" spans="2:4" ht="12.75">
      <c r="B16" s="16" t="s">
        <v>57</v>
      </c>
      <c r="C16" s="19" t="s">
        <v>58</v>
      </c>
      <c r="D16" s="21" t="s">
        <v>327</v>
      </c>
    </row>
    <row r="17" spans="2:5" ht="12.75">
      <c r="B17" s="16" t="s">
        <v>59</v>
      </c>
      <c r="C17" s="32" t="s">
        <v>60</v>
      </c>
      <c r="D17" s="21" t="s">
        <v>76</v>
      </c>
      <c r="E17" s="24" t="s">
        <v>77</v>
      </c>
    </row>
    <row r="18" spans="2:5" ht="15" customHeight="1">
      <c r="B18" s="16" t="s">
        <v>89</v>
      </c>
      <c r="C18" s="32" t="s">
        <v>86</v>
      </c>
      <c r="D18" s="21" t="s">
        <v>104</v>
      </c>
      <c r="E18" s="24" t="s">
        <v>90</v>
      </c>
    </row>
    <row r="19" spans="2:4" ht="12.75">
      <c r="B19" s="16" t="s">
        <v>61</v>
      </c>
      <c r="C19" s="19"/>
      <c r="D19" s="26" t="s">
        <v>330</v>
      </c>
    </row>
    <row r="20" spans="2:4" ht="12.75">
      <c r="B20" s="16" t="s">
        <v>62</v>
      </c>
      <c r="C20" s="19"/>
      <c r="D20" s="26" t="s">
        <v>331</v>
      </c>
    </row>
    <row r="21" spans="2:4" ht="12.75">
      <c r="B21" s="16" t="s">
        <v>63</v>
      </c>
      <c r="C21" s="19"/>
      <c r="D21" s="26" t="s">
        <v>332</v>
      </c>
    </row>
    <row r="22" spans="2:4" ht="12.75">
      <c r="B22" s="16" t="s">
        <v>64</v>
      </c>
      <c r="C22" s="19"/>
      <c r="D22" s="26"/>
    </row>
    <row r="23" spans="2:4" ht="12.75">
      <c r="B23" s="16" t="s">
        <v>65</v>
      </c>
      <c r="C23" s="19"/>
      <c r="D23" s="26"/>
    </row>
    <row r="24" spans="2:4" ht="25.5">
      <c r="B24" s="16" t="s">
        <v>66</v>
      </c>
      <c r="C24" s="19"/>
      <c r="D24" s="26" t="s">
        <v>330</v>
      </c>
    </row>
    <row r="25" spans="2:4" ht="12.75">
      <c r="B25" s="16" t="s">
        <v>67</v>
      </c>
      <c r="C25" s="19"/>
      <c r="D25" s="26" t="s">
        <v>331</v>
      </c>
    </row>
    <row r="26" spans="2:4" ht="25.5">
      <c r="B26" s="16" t="s">
        <v>68</v>
      </c>
      <c r="C26" s="19"/>
      <c r="D26" s="26" t="s">
        <v>332</v>
      </c>
    </row>
    <row r="27" spans="2:5" ht="25.5">
      <c r="B27" s="16" t="s">
        <v>91</v>
      </c>
      <c r="C27" s="32"/>
      <c r="D27" s="21"/>
      <c r="E27" s="24"/>
    </row>
    <row r="28" spans="2:5" ht="12.75">
      <c r="B28" s="16" t="s">
        <v>92</v>
      </c>
      <c r="C28" s="32"/>
      <c r="D28" s="21"/>
      <c r="E28" s="24"/>
    </row>
    <row r="29" spans="2:5" ht="25.5">
      <c r="B29" s="16" t="s">
        <v>93</v>
      </c>
      <c r="C29" s="32"/>
      <c r="D29" s="21"/>
      <c r="E29" s="24"/>
    </row>
    <row r="30" spans="2:5" ht="25.5">
      <c r="B30" s="16" t="s">
        <v>94</v>
      </c>
      <c r="C30" s="32"/>
      <c r="D30" s="21"/>
      <c r="E30" s="24"/>
    </row>
    <row r="31" spans="2:5" ht="12.75">
      <c r="B31" s="16" t="s">
        <v>97</v>
      </c>
      <c r="C31" s="32"/>
      <c r="D31" s="21"/>
      <c r="E31" s="24"/>
    </row>
    <row r="32" spans="2:5" ht="38.25">
      <c r="B32" s="16" t="s">
        <v>95</v>
      </c>
      <c r="C32" s="32" t="s">
        <v>96</v>
      </c>
      <c r="D32" s="21"/>
      <c r="E32" s="24"/>
    </row>
    <row r="33" spans="2:4" ht="25.5">
      <c r="B33" s="16" t="s">
        <v>87</v>
      </c>
      <c r="C33" s="19" t="s">
        <v>69</v>
      </c>
      <c r="D33" s="26" t="s">
        <v>115</v>
      </c>
    </row>
    <row r="35" ht="13.5" thickBot="1">
      <c r="B35" s="28" t="s">
        <v>78</v>
      </c>
    </row>
    <row r="36" spans="2:4" ht="17.25" customHeight="1" thickBot="1">
      <c r="B36" s="29" t="str">
        <f>D3&amp;D5&amp;".XML"</f>
        <v>C:\NO_BOUCHR7_3114_3114_3119004086311901001_20210208_52414499327.XML</v>
      </c>
      <c r="C36" s="30"/>
      <c r="D36" s="31"/>
    </row>
  </sheetData>
  <sheetProtection/>
  <mergeCells count="2">
    <mergeCell ref="B1:D1"/>
    <mergeCell ref="J2:K2"/>
  </mergeCells>
  <printOptions/>
  <pageMargins left="0.75" right="0.75" top="1" bottom="1" header="0.5" footer="0.5"/>
  <pageSetup horizontalDpi="200" verticalDpi="2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DBL_DATE&lt;/n&gt;&lt;t&gt;4&lt;/t&gt;&lt;q&gt;%C4%E0%F2%E0+%EE%F2%F7%E5%F2%E0&lt;/q&gt;&lt;s&gt;21&lt;/s&gt;&lt;l&gt;0&lt;/l&gt;&lt;u&gt;&lt;/u&gt;&lt;a&gt;&lt;/a&gt;&lt;b&gt;&lt;/b&gt;&lt;m&gt;&lt;/m&gt;&lt;r&gt;0&lt;/r&gt;&lt;x&gt;&lt;/x&gt;&lt;y&gt;&lt;/y&gt;&lt;z&gt;DBL_DATE&lt;/z&gt;&lt;/i&gt;&lt;i&gt;&lt;n&gt;DDATE_FROM&lt;/n&gt;&lt;t&gt;4&lt;/t&gt;&lt;q&gt;%C4%E0%F2%E0+%ED%E0%F7%E0%EB%E0+%EE%F2%F7%E5%F2%ED%EE%E3%EE+%EF%E5%F0%E8%EE%E4%E0&lt;/q&gt;&lt;s&gt;2&lt;/s&gt;&lt;l&gt;2&lt;/l&gt;&lt;u&gt;AccountPeriods&lt;/u&gt;&lt;a&gt;pos_begin&lt;/a&gt;&lt;b&gt;begin&lt;/b&gt;&lt;m&gt;normal&lt;/m&gt;&lt;r&gt;1&lt;/r&gt;&lt;x&gt;&lt;/x&gt;&lt;y&gt;&lt;/y&gt;&lt;z&gt;DDATE_FROM&lt;/z&gt;&lt;/i&gt;&lt;i&gt;&lt;n&gt;DDATE_REORG&lt;/n&gt;&lt;t&gt;4&lt;/t&gt;&lt;q&gt;%C4%E0%F2%E0+%F0%E5%EE%F0%E3%E0%ED%E8%E7%E0%F6%E8%E8&lt;/q&gt;&lt;s&gt;4&lt;/s&gt;&lt;l&gt;0&lt;/l&gt;&lt;u&gt;&lt;/u&gt;&lt;a&gt;&lt;/a&gt;&lt;b&gt;&lt;/b&gt;&lt;m&gt;&lt;/m&gt;&lt;r&gt;0&lt;/r&gt;&lt;x&gt;&lt;/x&gt;&lt;y&gt;&lt;/y&gt;&lt;z&gt;DDATE_REORG&lt;/z&gt;&lt;/i&gt;&lt;i&gt;&lt;n&gt;DDATE_TO&lt;/n&gt;&lt;t&gt;4&lt;/t&gt;&lt;q&gt;%C4%E0%F2%E0+%EE%EA%EE%ED%F7%E0%ED%E8%FF+%EE%F2%F7%E5%F2%ED%EE%E3%EE+%EF%E5%F0%E8%EE%E4%E0&lt;/q&gt;&lt;s&gt;3&lt;/s&gt;&lt;l&gt;2&lt;/l&gt;&lt;u&gt;AccountPeriods&lt;/u&gt;&lt;a&gt;pos_end&lt;/a&gt;&lt;b&gt;end&lt;/b&gt;&lt;m&gt;normal&lt;/m&gt;&lt;r&gt;1&lt;/r&gt;&lt;x&gt;&lt;/x&gt;&lt;y&gt;&lt;/y&gt;&lt;z&gt;DDATE_TO&lt;/z&gt;&lt;/i&gt;&lt;i&gt;&lt;n&gt;NBL_SEND&lt;/n&gt;&lt;t&gt;3&lt;/t&gt;&lt;q&gt;%CF%E5%F0%E5%ED%E5%F1%F2%E8+%E4%E0%ED%ED%FB%E5+%E2+%EF%E5%F0%E2%E8%F7%ED%FB%E5+%EE%F2%F7%E5%F2%FB&lt;/q&gt;&lt;s&gt;19&lt;/s&gt;&lt;l&gt;0&lt;/l&gt;&lt;u&gt;&lt;/u&gt;&lt;a&gt;&lt;/a&gt;&lt;b&gt;&lt;/b&gt;&lt;m&gt;&lt;/m&gt;&lt;r&gt;1&lt;/r&gt;&lt;x&gt;&lt;/x&gt;&lt;y&gt;&lt;/y&gt;&lt;z&gt;NBL_SEND&lt;/z&gt;&lt;DEFAULT&gt;0&lt;/DEFAULT&gt;&lt;/i&gt;&lt;i&gt;&lt;n&gt;NBL_SUBREPORT&lt;/n&gt;&lt;t&gt;1&lt;/t&gt;&lt;q&gt;%CF%EE%E4%EE%F2%F7%E5%F2&lt;/q&gt;&lt;s&gt;24&lt;/s&gt;&lt;l&gt;10&lt;/l&gt;&lt;u&gt;&lt;/u&gt;&lt;a&gt;&lt;/a&gt;&lt;b&gt;&lt;/b&gt;&lt;m&gt;&lt;/m&gt;&lt;r&gt;0&lt;/r&gt;&lt;x&gt;&lt;/x&gt;&lt;y&gt;&lt;/y&gt;&lt;z&gt;NBL_SUBREPORT&lt;/z&gt;&lt;/i&gt;&lt;i&gt;&lt;n&gt;NCOMPANY&lt;/n&gt;&lt;t&gt;1&lt;/t&gt;&lt;q&gt;%CE%F0%E3%E0%ED%E8%E7%E0%F6%E8%FF&lt;/q&gt;&lt;s&gt;1&lt;/s&gt;&lt;l&gt;1&lt;/l&gt;&lt;u&gt;&lt;/u&gt;&lt;a&gt;&lt;/a&gt;&lt;b&gt;&lt;/b&gt;&lt;m&gt;&lt;/m&gt;&lt;r&gt;1&lt;/r&gt;&lt;x&gt;&lt;/x&gt;&lt;y&gt;&lt;/y&gt;&lt;z&gt;NCOMPANY&lt;/z&gt;&lt;/i&gt;&lt;i&gt;&lt;n&gt;NFILE_IDENT&lt;/n&gt;&lt;t&gt;1&lt;/t&gt;&lt;q&gt;%C8%E4%E5%ED%F2%E8%F4%E8%EA%F2%EE%F0+%F4%E0%E9%EB%EE%E2+%E2%FB%E3%F0%F3%E7%EA%E8&lt;/q&gt;&lt;s&gt;25&lt;/s&gt;&lt;l&gt;11&lt;/l&gt;&lt;u&gt;&lt;/u&gt;&lt;a&gt;&lt;/a&gt;&lt;b&gt;&lt;/b&gt;&lt;m&gt;&lt;/m&gt;&lt;r&gt;0&lt;/r&gt;&lt;x&gt;&lt;/x&gt;&lt;y&gt;&lt;/y&gt;&lt;z&gt;NFILE_IDENT&lt;/z&gt;&lt;/i&gt;&lt;i&gt;&lt;n&gt;NGIIS_EB&lt;/n&gt;&lt;t&gt;3&lt;/t&gt;&lt;q&gt;%C2%FB%E3%F0%F3%E7%EA%E0+%E2+%C3%C8%C8%D1+%DD%C1&lt;/q&gt;&lt;s&gt;17&lt;/s&gt;&lt;l&gt;0&lt;/l&gt;&lt;u&gt;&lt;/u&gt;&lt;a&gt;&lt;/a&gt;&lt;b&gt;&lt;/b&gt;&lt;m&gt;&lt;/m&gt;&lt;r&gt;1&lt;/r&gt;&lt;x&gt;&lt;/x&gt;&lt;y&gt;&lt;/y&gt;&lt;z&gt;NGIIS_EB&lt;/z&gt;&lt;DEFAULT&gt;0&lt;/DEFAULT&gt;&lt;/i&gt;&lt;i&gt;&lt;n&gt;NKIND_REORG&lt;/n&gt;&lt;t&gt;1&lt;/t&gt;&lt;q&gt;%C2%E8%E4+%F0%E5%EE%F0%E3%E0%ED%E8%E7%E0%F6%E8%EE%ED%ED%EE%E9+%EE%F2%F7%E5%F2%ED%EE%F1%F2%E8+(0+-+%CD%E5%F2,+1-+%D0%E0%E7%E4%E5%EB%E8%F2%E5%EB%FC%ED%E0%FF,+2+-+%CB%E8%EA%E2%E8%E4%E0%F6%E8%EE%ED%ED%E0%FF)&lt;/q&gt;&lt;s&gt;5&lt;/s&gt;&lt;l&gt;0&lt;/l&gt;&lt;u&gt;&lt;/u&gt;&lt;a&gt;&lt;/a&gt;&lt;b&gt;&lt;/b&gt;&lt;m&gt;&lt;/m&gt;&lt;r&gt;1&lt;/r&gt;&lt;x&gt;&lt;/x&gt;&lt;y&gt;&lt;/y&gt;&lt;z&gt;NKIND_REORG&lt;/z&gt;&lt;DEFAULT&gt;0&lt;/DEFAULT&gt;&lt;/i</dc:description>
  <cp:lastModifiedBy>Elena_K</cp:lastModifiedBy>
  <cp:lastPrinted>2018-12-20T09:43:17Z</cp:lastPrinted>
  <dcterms:created xsi:type="dcterms:W3CDTF">2011-07-05T09:38:46Z</dcterms:created>
  <dcterms:modified xsi:type="dcterms:W3CDTF">2021-02-08T14:55:49Z</dcterms:modified>
  <cp:category/>
  <cp:version/>
  <cp:contentType/>
  <cp:contentStatus/>
</cp:coreProperties>
</file>